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88D3EFE5-091F-4B40-AABF-D9ADFB9DDBF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M110" i="1" l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44" i="1"/>
  <c r="M145" i="1"/>
  <c r="M146" i="1"/>
  <c r="O146" i="1" s="1"/>
  <c r="M147" i="1"/>
  <c r="O147" i="1" s="1"/>
  <c r="M148" i="1"/>
  <c r="O148" i="1" s="1"/>
  <c r="M149" i="1"/>
  <c r="M150" i="1"/>
  <c r="M151" i="1"/>
  <c r="M152" i="1"/>
  <c r="O152" i="1" s="1"/>
  <c r="M153" i="1"/>
  <c r="O153" i="1" s="1"/>
  <c r="M154" i="1"/>
  <c r="O154" i="1" s="1"/>
  <c r="M155" i="1"/>
  <c r="M156" i="1"/>
  <c r="M157" i="1"/>
  <c r="M128" i="1"/>
  <c r="M129" i="1"/>
  <c r="M130" i="1"/>
  <c r="O130" i="1" s="1"/>
  <c r="M131" i="1"/>
  <c r="O131" i="1" s="1"/>
  <c r="M132" i="1"/>
  <c r="O132" i="1" s="1"/>
  <c r="M133" i="1"/>
  <c r="O133" i="1" s="1"/>
  <c r="M134" i="1"/>
  <c r="M135" i="1"/>
  <c r="M136" i="1"/>
  <c r="M137" i="1"/>
  <c r="M138" i="1"/>
  <c r="M139" i="1"/>
  <c r="M140" i="1"/>
  <c r="M141" i="1"/>
  <c r="M127" i="1"/>
  <c r="O157" i="1"/>
  <c r="O114" i="1"/>
  <c r="O96" i="1"/>
  <c r="O79" i="1"/>
  <c r="O66" i="1"/>
  <c r="O93" i="1"/>
  <c r="O94" i="1"/>
  <c r="O95" i="1"/>
  <c r="O98" i="1"/>
  <c r="O99" i="1"/>
  <c r="O100" i="1"/>
  <c r="O101" i="1"/>
  <c r="O102" i="1"/>
  <c r="O103" i="1"/>
  <c r="O91" i="1"/>
  <c r="O76" i="1"/>
  <c r="O77" i="1"/>
  <c r="O81" i="1"/>
  <c r="O82" i="1"/>
  <c r="O83" i="1"/>
  <c r="O84" i="1"/>
  <c r="O85" i="1"/>
  <c r="O74" i="1"/>
  <c r="O63" i="1"/>
  <c r="O64" i="1"/>
  <c r="O65" i="1"/>
  <c r="O67" i="1"/>
  <c r="O68" i="1"/>
  <c r="O60" i="1"/>
  <c r="O50" i="1"/>
  <c r="O51" i="1"/>
  <c r="O54" i="1"/>
  <c r="O47" i="1"/>
  <c r="O38" i="1"/>
  <c r="O35" i="1"/>
  <c r="M26" i="1" l="1"/>
  <c r="O26" i="1" s="1"/>
  <c r="M27" i="1"/>
  <c r="O27" i="1" s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25" i="1"/>
  <c r="O2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15" i="1"/>
  <c r="O15" i="1" s="1"/>
  <c r="M37" i="1"/>
  <c r="O37" i="1" s="1"/>
  <c r="M40" i="1"/>
  <c r="O40" i="1" s="1"/>
  <c r="M41" i="1"/>
  <c r="O41" i="1" s="1"/>
  <c r="M42" i="1"/>
  <c r="O42" i="1" s="1"/>
  <c r="M43" i="1"/>
  <c r="O43" i="1" s="1"/>
  <c r="M44" i="1"/>
  <c r="O44" i="1" s="1"/>
  <c r="M36" i="1"/>
  <c r="O36" i="1" s="1"/>
  <c r="M49" i="1"/>
  <c r="O49" i="1" s="1"/>
  <c r="M52" i="1"/>
  <c r="O52" i="1" s="1"/>
  <c r="M53" i="1"/>
  <c r="O53" i="1" s="1"/>
  <c r="M55" i="1"/>
  <c r="O55" i="1" s="1"/>
  <c r="M56" i="1"/>
  <c r="O56" i="1" s="1"/>
  <c r="M57" i="1"/>
  <c r="O57" i="1" s="1"/>
  <c r="M58" i="1"/>
  <c r="O58" i="1" s="1"/>
  <c r="M48" i="1"/>
  <c r="O48" i="1" s="1"/>
  <c r="M62" i="1"/>
  <c r="O62" i="1" s="1"/>
  <c r="M69" i="1"/>
  <c r="O69" i="1" s="1"/>
  <c r="M70" i="1"/>
  <c r="O70" i="1" s="1"/>
  <c r="M71" i="1"/>
  <c r="O71" i="1" s="1"/>
  <c r="M72" i="1"/>
  <c r="O72" i="1" s="1"/>
  <c r="M61" i="1"/>
  <c r="O61" i="1" s="1"/>
  <c r="M78" i="1"/>
  <c r="O78" i="1" s="1"/>
  <c r="M80" i="1"/>
  <c r="O80" i="1" s="1"/>
  <c r="M86" i="1"/>
  <c r="O86" i="1" s="1"/>
  <c r="M87" i="1"/>
  <c r="O87" i="1" s="1"/>
  <c r="M88" i="1"/>
  <c r="O88" i="1" s="1"/>
  <c r="M89" i="1"/>
  <c r="O89" i="1" s="1"/>
  <c r="M75" i="1"/>
  <c r="O75" i="1" s="1"/>
  <c r="M105" i="1"/>
  <c r="O105" i="1" s="1"/>
  <c r="M106" i="1"/>
  <c r="O106" i="1" s="1"/>
  <c r="M107" i="1"/>
  <c r="O107" i="1" s="1"/>
  <c r="M104" i="1"/>
  <c r="O104" i="1" s="1"/>
  <c r="M97" i="1"/>
  <c r="O97" i="1" s="1"/>
  <c r="M92" i="1"/>
  <c r="O92" i="1" s="1"/>
  <c r="O110" i="1"/>
  <c r="O111" i="1"/>
  <c r="O112" i="1"/>
  <c r="O113" i="1"/>
  <c r="O115" i="1"/>
  <c r="O116" i="1"/>
  <c r="O117" i="1"/>
  <c r="O118" i="1"/>
  <c r="O119" i="1"/>
  <c r="O120" i="1"/>
  <c r="O121" i="1"/>
  <c r="O122" i="1"/>
  <c r="O123" i="1"/>
  <c r="O124" i="1"/>
  <c r="M109" i="1"/>
  <c r="O109" i="1" s="1"/>
  <c r="O128" i="1"/>
  <c r="O129" i="1"/>
  <c r="O134" i="1"/>
  <c r="O135" i="1"/>
  <c r="O136" i="1"/>
  <c r="O137" i="1"/>
  <c r="O138" i="1"/>
  <c r="O139" i="1"/>
  <c r="O140" i="1"/>
  <c r="O141" i="1"/>
  <c r="O127" i="1"/>
  <c r="O144" i="1"/>
  <c r="O145" i="1"/>
  <c r="O149" i="1"/>
  <c r="O150" i="1"/>
  <c r="O151" i="1"/>
  <c r="O155" i="1"/>
  <c r="O156" i="1"/>
  <c r="M143" i="1"/>
  <c r="O143" i="1" s="1"/>
</calcChain>
</file>

<file path=xl/sharedStrings.xml><?xml version="1.0" encoding="utf-8"?>
<sst xmlns="http://schemas.openxmlformats.org/spreadsheetml/2006/main" count="222" uniqueCount="61">
  <si>
    <t>Контрольные работы</t>
  </si>
  <si>
    <t>Иные исследования по ОКО федерального уровня</t>
  </si>
  <si>
    <t>Учебный предмет</t>
  </si>
  <si>
    <t>1 класс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</si>
  <si>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</si>
  <si>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</si>
  <si>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</si>
  <si>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</si>
  <si>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</si>
  <si>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</si>
  <si>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</si>
  <si>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</si>
  <si>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</si>
  <si>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Контрольные работы школьного и муниципального уровней</t>
  </si>
  <si>
    <t>Русский язык</t>
  </si>
  <si>
    <t>Математика</t>
  </si>
  <si>
    <t>Окружающий мир</t>
  </si>
  <si>
    <t>2 класс</t>
  </si>
  <si>
    <t>3 класс</t>
  </si>
  <si>
    <t>4 класс</t>
  </si>
  <si>
    <t>5 класс</t>
  </si>
  <si>
    <t>Литература</t>
  </si>
  <si>
    <t>Иностранный язык (английский/немецкий)</t>
  </si>
  <si>
    <t>Информатика</t>
  </si>
  <si>
    <t>География</t>
  </si>
  <si>
    <t>Биология</t>
  </si>
  <si>
    <t>Музыка</t>
  </si>
  <si>
    <t>Изобразительное искусство</t>
  </si>
  <si>
    <t>Физическая культура</t>
  </si>
  <si>
    <t>6 класс</t>
  </si>
  <si>
    <t>Иностранный язык (английский)</t>
  </si>
  <si>
    <t>Обществознание</t>
  </si>
  <si>
    <t>7 класс</t>
  </si>
  <si>
    <t>Алгебра</t>
  </si>
  <si>
    <t>Геометрия</t>
  </si>
  <si>
    <t>Физика</t>
  </si>
  <si>
    <t>8 класс</t>
  </si>
  <si>
    <t>9 класс</t>
  </si>
  <si>
    <t>10 класс</t>
  </si>
  <si>
    <t>История</t>
  </si>
  <si>
    <t>Химия</t>
  </si>
  <si>
    <t>11 класс</t>
  </si>
  <si>
    <t>НАЧАЛЬНОЕ ОБЩЕЕ ОБРАЗОВАНИЕ</t>
  </si>
  <si>
    <t>ОСНОВНОЕ ОБЩЕЕ ОБРАЗОВАНИЕ</t>
  </si>
  <si>
    <t>СРЕДНЕЕ ОБЩЕЕ ОБРАЗОВАНИЕ</t>
  </si>
  <si>
    <t>Оценочные процедуры не проводятся</t>
  </si>
  <si>
    <t>Всероссийские проверочные работы                   (ВПР)</t>
  </si>
  <si>
    <t>Литературное чтение</t>
  </si>
  <si>
    <t>ОРКСЭ</t>
  </si>
  <si>
    <t>ОДНКНР</t>
  </si>
  <si>
    <t>Итого оценочных процедур</t>
  </si>
  <si>
    <t>Количество часов за год</t>
  </si>
  <si>
    <t>Доля оценочных процедур (%)</t>
  </si>
  <si>
    <t>Вероятность и статистика</t>
  </si>
  <si>
    <t>Алгебра и начала математического анализа</t>
  </si>
  <si>
    <t>Труд (технология)</t>
  </si>
  <si>
    <t>ОБЗР</t>
  </si>
  <si>
    <t>апрель*</t>
  </si>
  <si>
    <t>*на основе случайного выбора</t>
  </si>
  <si>
    <t>Единый график оценочных процедур в МБОУ СОШ № 13   в 2024/2025 учебном году</t>
  </si>
  <si>
    <t xml:space="preserve">       УТВЕРЖДЕНО
приказом МБОУ СОШ № 13               
 05.09.2024 года № 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</si>
</sst>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59"/>
  <sheetViews>
    <sheetView tabSelected="1" topLeftCell="A127" zoomScale="80" zoomScaleNormal="80" workbookViewId="0">
      <selection activeCell="K152" sqref="K152"/>
    </sheetView>
  </sheetViews>
  <sheetFormatPr defaultRowHeight="15" x14ac:dyDescent="0.25"/>
  <cols>
    <col min="1" max="1" width="47" customWidth="1"/>
    <col min="2" max="2" width="10.42578125" customWidth="1"/>
    <col min="4" max="4" width="7.5703125" customWidth="1"/>
    <col min="6" max="6" width="8" customWidth="1"/>
    <col min="8" max="8" width="9" customWidth="1"/>
    <col min="11" max="11" width="16.42578125" customWidth="1"/>
    <col min="12" max="12" width="16.85546875" customWidth="1"/>
    <col min="13" max="13" width="13" customWidth="1"/>
    <col min="14" max="14" width="11.42578125" customWidth="1"/>
  </cols>
  <sheetData>
    <row r="2" spans="1:15" ht="93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12"/>
      <c r="M2" s="42" t="s">
        <v>60</v>
      </c>
      <c r="N2" s="42"/>
      <c r="O2" s="42"/>
    </row>
    <row r="3" spans="1:15" ht="45" customHeight="1" x14ac:dyDescent="0.3">
      <c r="A3" s="41" t="s">
        <v>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5" x14ac:dyDescent="0.25">
      <c r="A6" s="39" t="s">
        <v>2</v>
      </c>
      <c r="B6" s="35" t="s">
        <v>13</v>
      </c>
      <c r="C6" s="36" t="s">
        <v>0</v>
      </c>
      <c r="D6" s="36" t="s">
        <v>0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24" t="s">
        <v>46</v>
      </c>
      <c r="L6" s="24" t="s">
        <v>1</v>
      </c>
      <c r="M6" s="24" t="s">
        <v>50</v>
      </c>
      <c r="N6" s="19" t="s">
        <v>51</v>
      </c>
      <c r="O6" s="19" t="s">
        <v>52</v>
      </c>
    </row>
    <row r="7" spans="1:15" ht="79.5" customHeight="1" x14ac:dyDescent="0.25">
      <c r="A7" s="40"/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38"/>
      <c r="L7" s="38"/>
      <c r="M7" s="20"/>
      <c r="N7" s="20"/>
      <c r="O7" s="20"/>
    </row>
    <row r="8" spans="1:15" ht="18.75" customHeight="1" x14ac:dyDescent="0.25">
      <c r="A8" s="21" t="s">
        <v>42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19.5" customHeight="1" x14ac:dyDescent="0.25">
      <c r="A9" s="13" t="s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ht="14.45" customHeight="1" x14ac:dyDescent="0.25">
      <c r="A10" s="29" t="s">
        <v>45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25">
        <v>0</v>
      </c>
      <c r="N10" s="16"/>
      <c r="O10" s="16"/>
    </row>
    <row r="11" spans="1:15" ht="14.45" customHeight="1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26"/>
      <c r="N11" s="17"/>
      <c r="O11" s="17"/>
    </row>
    <row r="12" spans="1:15" ht="14.45" customHeight="1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26"/>
      <c r="N12" s="17"/>
      <c r="O12" s="17"/>
    </row>
    <row r="13" spans="1:15" ht="14.45" customHeight="1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27"/>
      <c r="N13" s="18"/>
      <c r="O13" s="18"/>
    </row>
    <row r="14" spans="1:15" x14ac:dyDescent="0.25">
      <c r="A14" s="13" t="s">
        <v>17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 x14ac:dyDescent="0.25">
      <c r="A15" s="3" t="s">
        <v>14</v>
      </c>
      <c r="B15" s="4">
        <v>1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2</v>
      </c>
      <c r="K15" s="4"/>
      <c r="L15" s="4"/>
      <c r="M15" s="8">
        <f t="shared" ref="M15:M23" si="0">SUM(B15:L15)</f>
        <v>10</v>
      </c>
      <c r="N15" s="9">
        <v>170</v>
      </c>
      <c r="O15" s="10">
        <f>M15/N15*100</f>
        <v>5.8823529411764701</v>
      </c>
    </row>
    <row r="16" spans="1:15" x14ac:dyDescent="0.25">
      <c r="A16" s="3" t="s">
        <v>47</v>
      </c>
      <c r="B16" s="4">
        <v>1</v>
      </c>
      <c r="C16" s="4">
        <v>1</v>
      </c>
      <c r="D16" s="4"/>
      <c r="E16" s="4">
        <v>1</v>
      </c>
      <c r="F16" s="4"/>
      <c r="G16" s="4"/>
      <c r="H16" s="4">
        <v>1</v>
      </c>
      <c r="I16" s="4"/>
      <c r="J16" s="4">
        <v>1</v>
      </c>
      <c r="K16" s="4"/>
      <c r="L16" s="4"/>
      <c r="M16" s="8">
        <f t="shared" si="0"/>
        <v>5</v>
      </c>
      <c r="N16" s="9">
        <v>136</v>
      </c>
      <c r="O16" s="10">
        <f t="shared" ref="O16:O23" si="1">M16/N16*100</f>
        <v>3.6764705882352944</v>
      </c>
    </row>
    <row r="17" spans="1:15" x14ac:dyDescent="0.25">
      <c r="A17" s="3" t="s">
        <v>30</v>
      </c>
      <c r="B17" s="4"/>
      <c r="C17" s="4">
        <v>1</v>
      </c>
      <c r="D17" s="4"/>
      <c r="E17" s="4">
        <v>1</v>
      </c>
      <c r="F17" s="4"/>
      <c r="G17" s="4"/>
      <c r="H17" s="4">
        <v>1</v>
      </c>
      <c r="I17" s="4"/>
      <c r="J17" s="4">
        <v>1</v>
      </c>
      <c r="K17" s="4"/>
      <c r="L17" s="4"/>
      <c r="M17" s="8">
        <f t="shared" si="0"/>
        <v>4</v>
      </c>
      <c r="N17" s="9">
        <v>68</v>
      </c>
      <c r="O17" s="10">
        <f t="shared" si="1"/>
        <v>5.8823529411764701</v>
      </c>
    </row>
    <row r="18" spans="1:15" x14ac:dyDescent="0.25">
      <c r="A18" s="3" t="s">
        <v>15</v>
      </c>
      <c r="B18" s="4">
        <v>1</v>
      </c>
      <c r="C18" s="4">
        <v>1</v>
      </c>
      <c r="D18" s="4"/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2</v>
      </c>
      <c r="K18" s="4"/>
      <c r="L18" s="4"/>
      <c r="M18" s="8">
        <f t="shared" si="0"/>
        <v>9</v>
      </c>
      <c r="N18" s="9">
        <v>136</v>
      </c>
      <c r="O18" s="10">
        <f t="shared" si="1"/>
        <v>6.6176470588235299</v>
      </c>
    </row>
    <row r="19" spans="1:15" x14ac:dyDescent="0.25">
      <c r="A19" s="3" t="s">
        <v>16</v>
      </c>
      <c r="B19" s="4">
        <v>1</v>
      </c>
      <c r="C19" s="4">
        <v>1</v>
      </c>
      <c r="D19" s="4"/>
      <c r="E19" s="4">
        <v>1</v>
      </c>
      <c r="F19" s="4"/>
      <c r="G19" s="4"/>
      <c r="H19" s="4">
        <v>1</v>
      </c>
      <c r="I19" s="4"/>
      <c r="J19" s="4">
        <v>1</v>
      </c>
      <c r="K19" s="4"/>
      <c r="L19" s="4"/>
      <c r="M19" s="8">
        <f t="shared" si="0"/>
        <v>5</v>
      </c>
      <c r="N19" s="9">
        <v>68</v>
      </c>
      <c r="O19" s="10">
        <f t="shared" si="1"/>
        <v>7.3529411764705888</v>
      </c>
    </row>
    <row r="20" spans="1:15" x14ac:dyDescent="0.25">
      <c r="A20" s="3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8">
        <f t="shared" si="0"/>
        <v>0</v>
      </c>
      <c r="N20" s="9"/>
      <c r="O20" s="10" t="e">
        <f t="shared" si="1"/>
        <v>#DIV/0!</v>
      </c>
    </row>
    <row r="21" spans="1:15" x14ac:dyDescent="0.25">
      <c r="A21" s="3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8">
        <f t="shared" si="0"/>
        <v>0</v>
      </c>
      <c r="N21" s="9"/>
      <c r="O21" s="10" t="e">
        <f t="shared" si="1"/>
        <v>#DIV/0!</v>
      </c>
    </row>
    <row r="22" spans="1:15" x14ac:dyDescent="0.25">
      <c r="A22" s="3" t="s">
        <v>55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8">
        <f t="shared" si="0"/>
        <v>0</v>
      </c>
      <c r="N22" s="9"/>
      <c r="O22" s="10" t="e">
        <f t="shared" si="1"/>
        <v>#DIV/0!</v>
      </c>
    </row>
    <row r="23" spans="1:15" x14ac:dyDescent="0.25">
      <c r="A23" s="3" t="s">
        <v>28</v>
      </c>
      <c r="B23" s="4">
        <v>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8">
        <f t="shared" si="0"/>
        <v>1</v>
      </c>
      <c r="N23" s="9">
        <v>68</v>
      </c>
      <c r="O23" s="10">
        <f t="shared" si="1"/>
        <v>1.4705882352941175</v>
      </c>
    </row>
    <row r="24" spans="1:15" x14ac:dyDescent="0.25">
      <c r="A24" s="13" t="s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x14ac:dyDescent="0.25">
      <c r="A25" s="3" t="s">
        <v>14</v>
      </c>
      <c r="B25" s="4">
        <v>1</v>
      </c>
      <c r="C25" s="4">
        <v>1</v>
      </c>
      <c r="D25" s="4"/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2</v>
      </c>
      <c r="K25" s="4"/>
      <c r="L25" s="4"/>
      <c r="M25" s="8">
        <f t="shared" ref="M25:M33" si="2">SUM(B25:L25)</f>
        <v>9</v>
      </c>
      <c r="N25" s="9">
        <v>170</v>
      </c>
      <c r="O25" s="10">
        <f>M25/N25*100</f>
        <v>5.2941176470588234</v>
      </c>
    </row>
    <row r="26" spans="1:15" x14ac:dyDescent="0.25">
      <c r="A26" s="3" t="s">
        <v>47</v>
      </c>
      <c r="B26" s="4">
        <v>1</v>
      </c>
      <c r="C26" s="4">
        <v>1</v>
      </c>
      <c r="D26" s="4"/>
      <c r="E26" s="4">
        <v>1</v>
      </c>
      <c r="F26" s="4"/>
      <c r="G26" s="4"/>
      <c r="H26" s="4">
        <v>1</v>
      </c>
      <c r="I26" s="4"/>
      <c r="J26" s="4">
        <v>1</v>
      </c>
      <c r="K26" s="4"/>
      <c r="L26" s="4"/>
      <c r="M26" s="8">
        <f t="shared" si="2"/>
        <v>5</v>
      </c>
      <c r="N26" s="9">
        <v>136</v>
      </c>
      <c r="O26" s="10">
        <f t="shared" ref="O26" si="3">M26/N26*100</f>
        <v>3.6764705882352944</v>
      </c>
    </row>
    <row r="27" spans="1:15" x14ac:dyDescent="0.25">
      <c r="A27" s="3" t="s">
        <v>30</v>
      </c>
      <c r="B27" s="4"/>
      <c r="C27" s="4">
        <v>1</v>
      </c>
      <c r="D27" s="4"/>
      <c r="E27" s="4">
        <v>1</v>
      </c>
      <c r="F27" s="4"/>
      <c r="G27" s="4"/>
      <c r="H27" s="4">
        <v>1</v>
      </c>
      <c r="I27" s="4"/>
      <c r="J27" s="4">
        <v>1</v>
      </c>
      <c r="K27" s="4"/>
      <c r="L27" s="4"/>
      <c r="M27" s="8">
        <f t="shared" si="2"/>
        <v>4</v>
      </c>
      <c r="N27" s="9">
        <v>68</v>
      </c>
      <c r="O27" s="10">
        <f t="shared" ref="O27:O33" si="4">M27/N27*100</f>
        <v>5.8823529411764701</v>
      </c>
    </row>
    <row r="28" spans="1:15" x14ac:dyDescent="0.25">
      <c r="A28" s="3" t="s">
        <v>15</v>
      </c>
      <c r="B28" s="4">
        <v>1</v>
      </c>
      <c r="C28" s="4">
        <v>1</v>
      </c>
      <c r="D28" s="4"/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2</v>
      </c>
      <c r="K28" s="4"/>
      <c r="L28" s="4"/>
      <c r="M28" s="8">
        <f t="shared" si="2"/>
        <v>9</v>
      </c>
      <c r="N28" s="9">
        <v>136</v>
      </c>
      <c r="O28" s="10">
        <f t="shared" si="4"/>
        <v>6.6176470588235299</v>
      </c>
    </row>
    <row r="29" spans="1:15" x14ac:dyDescent="0.25">
      <c r="A29" s="3" t="s">
        <v>16</v>
      </c>
      <c r="B29" s="4">
        <v>1</v>
      </c>
      <c r="C29" s="4">
        <v>1</v>
      </c>
      <c r="D29" s="4"/>
      <c r="E29" s="4">
        <v>1</v>
      </c>
      <c r="F29" s="4"/>
      <c r="G29" s="4"/>
      <c r="H29" s="4">
        <v>1</v>
      </c>
      <c r="I29" s="4"/>
      <c r="J29" s="4">
        <v>1</v>
      </c>
      <c r="K29" s="4"/>
      <c r="L29" s="4"/>
      <c r="M29" s="8">
        <f t="shared" si="2"/>
        <v>5</v>
      </c>
      <c r="N29" s="9">
        <v>68</v>
      </c>
      <c r="O29" s="10">
        <f t="shared" si="4"/>
        <v>7.3529411764705888</v>
      </c>
    </row>
    <row r="30" spans="1:15" x14ac:dyDescent="0.25">
      <c r="A30" s="3" t="s">
        <v>26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8">
        <f t="shared" si="2"/>
        <v>0</v>
      </c>
      <c r="N30" s="9"/>
      <c r="O30" s="10" t="e">
        <f t="shared" si="4"/>
        <v>#DIV/0!</v>
      </c>
    </row>
    <row r="31" spans="1:15" x14ac:dyDescent="0.25">
      <c r="A31" s="3" t="s">
        <v>27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8">
        <f t="shared" si="2"/>
        <v>0</v>
      </c>
      <c r="N31" s="9"/>
      <c r="O31" s="10" t="e">
        <f t="shared" si="4"/>
        <v>#DIV/0!</v>
      </c>
    </row>
    <row r="32" spans="1:15" x14ac:dyDescent="0.25">
      <c r="A32" s="3" t="s">
        <v>55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8">
        <f t="shared" si="2"/>
        <v>0</v>
      </c>
      <c r="N32" s="9"/>
      <c r="O32" s="10" t="e">
        <f t="shared" si="4"/>
        <v>#DIV/0!</v>
      </c>
    </row>
    <row r="33" spans="1:15" x14ac:dyDescent="0.25">
      <c r="A33" s="3" t="s">
        <v>28</v>
      </c>
      <c r="B33" s="4">
        <v>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8">
        <f t="shared" si="2"/>
        <v>1</v>
      </c>
      <c r="N33" s="9">
        <v>68</v>
      </c>
      <c r="O33" s="10">
        <f t="shared" si="4"/>
        <v>1.4705882352941175</v>
      </c>
    </row>
    <row r="34" spans="1:15" x14ac:dyDescent="0.25">
      <c r="A34" s="13" t="s">
        <v>19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</row>
    <row r="35" spans="1:15" x14ac:dyDescent="0.25">
      <c r="A35" s="3" t="s">
        <v>14</v>
      </c>
      <c r="B35" s="4">
        <v>1</v>
      </c>
      <c r="C35" s="4">
        <v>1</v>
      </c>
      <c r="D35" s="4"/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2</v>
      </c>
      <c r="K35" s="6" t="s">
        <v>11</v>
      </c>
      <c r="L35" s="4"/>
      <c r="M35" s="8">
        <v>9</v>
      </c>
      <c r="N35" s="9">
        <v>170</v>
      </c>
      <c r="O35" s="10">
        <f>M35/N35*100</f>
        <v>5.2941176470588234</v>
      </c>
    </row>
    <row r="36" spans="1:15" x14ac:dyDescent="0.25">
      <c r="A36" s="3" t="s">
        <v>47</v>
      </c>
      <c r="B36" s="4">
        <v>1</v>
      </c>
      <c r="C36" s="4">
        <v>1</v>
      </c>
      <c r="D36" s="4"/>
      <c r="E36" s="4">
        <v>1</v>
      </c>
      <c r="F36" s="4"/>
      <c r="G36" s="4"/>
      <c r="H36" s="4">
        <v>1</v>
      </c>
      <c r="I36" s="4"/>
      <c r="J36" s="4">
        <v>1</v>
      </c>
      <c r="K36" s="4" t="s">
        <v>11</v>
      </c>
      <c r="L36" s="4"/>
      <c r="M36" s="8">
        <f>SUM(B36:L36)</f>
        <v>5</v>
      </c>
      <c r="N36" s="9">
        <v>136</v>
      </c>
      <c r="O36" s="10">
        <f t="shared" ref="O36:O44" si="5">M36/N36*100</f>
        <v>3.6764705882352944</v>
      </c>
    </row>
    <row r="37" spans="1:15" x14ac:dyDescent="0.25">
      <c r="A37" s="3" t="s">
        <v>30</v>
      </c>
      <c r="B37" s="4"/>
      <c r="C37" s="4">
        <v>1</v>
      </c>
      <c r="D37" s="4"/>
      <c r="E37" s="4">
        <v>1</v>
      </c>
      <c r="F37" s="4"/>
      <c r="G37" s="4"/>
      <c r="H37" s="4">
        <v>1</v>
      </c>
      <c r="I37" s="4"/>
      <c r="J37" s="4">
        <v>1</v>
      </c>
      <c r="K37" s="4" t="s">
        <v>57</v>
      </c>
      <c r="L37" s="4"/>
      <c r="M37" s="8">
        <f>SUM(B37:L37)</f>
        <v>4</v>
      </c>
      <c r="N37" s="9">
        <v>68</v>
      </c>
      <c r="O37" s="10">
        <f t="shared" si="5"/>
        <v>5.8823529411764701</v>
      </c>
    </row>
    <row r="38" spans="1:15" x14ac:dyDescent="0.25">
      <c r="A38" s="3" t="s">
        <v>15</v>
      </c>
      <c r="B38" s="4">
        <v>1</v>
      </c>
      <c r="C38" s="4">
        <v>1</v>
      </c>
      <c r="D38" s="4"/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2</v>
      </c>
      <c r="K38" s="6" t="s">
        <v>57</v>
      </c>
      <c r="L38" s="4"/>
      <c r="M38" s="8">
        <v>9</v>
      </c>
      <c r="N38" s="9">
        <v>136</v>
      </c>
      <c r="O38" s="10">
        <f t="shared" si="5"/>
        <v>6.6176470588235299</v>
      </c>
    </row>
    <row r="39" spans="1:15" x14ac:dyDescent="0.25">
      <c r="A39" s="3" t="s">
        <v>16</v>
      </c>
      <c r="B39" s="4">
        <v>1</v>
      </c>
      <c r="C39" s="4">
        <v>1</v>
      </c>
      <c r="D39" s="4"/>
      <c r="E39" s="4">
        <v>1</v>
      </c>
      <c r="F39" s="4"/>
      <c r="G39" s="4"/>
      <c r="H39" s="4">
        <v>1</v>
      </c>
      <c r="I39" s="4"/>
      <c r="J39" s="4">
        <v>1</v>
      </c>
      <c r="K39" s="6" t="s">
        <v>57</v>
      </c>
      <c r="L39" s="4"/>
      <c r="M39" s="8">
        <v>5</v>
      </c>
      <c r="N39" s="9">
        <v>68</v>
      </c>
      <c r="O39" s="10">
        <v>5.88</v>
      </c>
    </row>
    <row r="40" spans="1:15" x14ac:dyDescent="0.25">
      <c r="A40" s="3" t="s">
        <v>48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8">
        <f>SUM(B40:L40)</f>
        <v>0</v>
      </c>
      <c r="N40" s="9"/>
      <c r="O40" s="10" t="e">
        <f t="shared" si="5"/>
        <v>#DIV/0!</v>
      </c>
    </row>
    <row r="41" spans="1:15" x14ac:dyDescent="0.25">
      <c r="A41" s="3" t="s">
        <v>26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8">
        <f>SUM(B41:L41)</f>
        <v>0</v>
      </c>
      <c r="N41" s="9"/>
      <c r="O41" s="10" t="e">
        <f t="shared" si="5"/>
        <v>#DIV/0!</v>
      </c>
    </row>
    <row r="42" spans="1:15" x14ac:dyDescent="0.25">
      <c r="A42" s="3" t="s">
        <v>27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8">
        <f>SUM(B42:L42)</f>
        <v>0</v>
      </c>
      <c r="N42" s="9"/>
      <c r="O42" s="10" t="e">
        <f t="shared" si="5"/>
        <v>#DIV/0!</v>
      </c>
    </row>
    <row r="43" spans="1:15" x14ac:dyDescent="0.25">
      <c r="A43" s="3" t="s">
        <v>55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8">
        <f>SUM(B43:L43)</f>
        <v>0</v>
      </c>
      <c r="N43" s="9"/>
      <c r="O43" s="10" t="e">
        <f t="shared" si="5"/>
        <v>#DIV/0!</v>
      </c>
    </row>
    <row r="44" spans="1:15" x14ac:dyDescent="0.25">
      <c r="A44" s="3" t="s">
        <v>28</v>
      </c>
      <c r="B44" s="4">
        <v>1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8">
        <f>SUM(B44:L44)</f>
        <v>1</v>
      </c>
      <c r="N44" s="9">
        <v>68</v>
      </c>
      <c r="O44" s="10">
        <f t="shared" si="5"/>
        <v>1.4705882352941175</v>
      </c>
    </row>
    <row r="45" spans="1:15" x14ac:dyDescent="0.25">
      <c r="A45" s="21" t="s">
        <v>43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13" t="s">
        <v>20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</row>
    <row r="47" spans="1:15" x14ac:dyDescent="0.25">
      <c r="A47" s="3" t="s">
        <v>14</v>
      </c>
      <c r="B47" s="4">
        <v>1</v>
      </c>
      <c r="C47" s="4"/>
      <c r="D47" s="4">
        <v>1</v>
      </c>
      <c r="E47" s="4">
        <v>2</v>
      </c>
      <c r="F47" s="4">
        <v>1</v>
      </c>
      <c r="G47" s="4">
        <v>1</v>
      </c>
      <c r="H47" s="4">
        <v>2</v>
      </c>
      <c r="I47" s="4">
        <v>2</v>
      </c>
      <c r="J47" s="4">
        <v>1</v>
      </c>
      <c r="K47" s="6" t="s">
        <v>11</v>
      </c>
      <c r="L47" s="3"/>
      <c r="M47" s="8">
        <v>11</v>
      </c>
      <c r="N47" s="9">
        <v>170</v>
      </c>
      <c r="O47" s="10">
        <f>M47/N47*100</f>
        <v>6.4705882352941186</v>
      </c>
    </row>
    <row r="48" spans="1:15" x14ac:dyDescent="0.25">
      <c r="A48" s="3" t="s">
        <v>21</v>
      </c>
      <c r="B48" s="4"/>
      <c r="C48" s="4"/>
      <c r="D48" s="4"/>
      <c r="E48" s="4">
        <v>1</v>
      </c>
      <c r="F48" s="4"/>
      <c r="G48" s="4"/>
      <c r="H48" s="4"/>
      <c r="I48" s="4">
        <v>1</v>
      </c>
      <c r="J48" s="4">
        <v>1</v>
      </c>
      <c r="K48" s="4" t="s">
        <v>57</v>
      </c>
      <c r="L48" s="3"/>
      <c r="M48" s="8">
        <f>SUM(B48:L48)</f>
        <v>3</v>
      </c>
      <c r="N48" s="9">
        <v>102</v>
      </c>
      <c r="O48" s="10">
        <f t="shared" ref="O48:O100" si="6">M48/N48*100</f>
        <v>2.9411764705882351</v>
      </c>
    </row>
    <row r="49" spans="1:15" x14ac:dyDescent="0.25">
      <c r="A49" s="3" t="s">
        <v>30</v>
      </c>
      <c r="B49" s="4"/>
      <c r="C49" s="4">
        <v>1</v>
      </c>
      <c r="D49" s="4"/>
      <c r="E49" s="4">
        <v>1</v>
      </c>
      <c r="F49" s="4"/>
      <c r="G49" s="4"/>
      <c r="H49" s="4"/>
      <c r="I49" s="4">
        <v>1</v>
      </c>
      <c r="J49" s="4">
        <v>1</v>
      </c>
      <c r="K49" s="4" t="s">
        <v>57</v>
      </c>
      <c r="L49" s="3"/>
      <c r="M49" s="8">
        <f>SUM(B49:L49)</f>
        <v>4</v>
      </c>
      <c r="N49" s="9">
        <v>102</v>
      </c>
      <c r="O49" s="10">
        <f t="shared" si="6"/>
        <v>3.9215686274509802</v>
      </c>
    </row>
    <row r="50" spans="1:15" x14ac:dyDescent="0.25">
      <c r="A50" s="3" t="s">
        <v>15</v>
      </c>
      <c r="B50" s="4">
        <v>1</v>
      </c>
      <c r="C50" s="4"/>
      <c r="D50" s="4">
        <v>1</v>
      </c>
      <c r="E50" s="4"/>
      <c r="F50" s="4"/>
      <c r="G50" s="4">
        <v>1</v>
      </c>
      <c r="H50" s="4"/>
      <c r="I50" s="4">
        <v>2</v>
      </c>
      <c r="J50" s="4">
        <v>1</v>
      </c>
      <c r="K50" s="6" t="s">
        <v>11</v>
      </c>
      <c r="L50" s="3"/>
      <c r="M50" s="8">
        <v>6</v>
      </c>
      <c r="N50" s="9">
        <v>170</v>
      </c>
      <c r="O50" s="10">
        <f t="shared" si="6"/>
        <v>3.5294117647058822</v>
      </c>
    </row>
    <row r="51" spans="1:15" x14ac:dyDescent="0.25">
      <c r="A51" s="3" t="s">
        <v>39</v>
      </c>
      <c r="B51" s="4"/>
      <c r="C51" s="4"/>
      <c r="D51" s="4"/>
      <c r="E51" s="4"/>
      <c r="F51" s="4"/>
      <c r="G51" s="4"/>
      <c r="H51" s="4"/>
      <c r="I51" s="4">
        <v>1</v>
      </c>
      <c r="J51" s="4"/>
      <c r="K51" s="6" t="s">
        <v>57</v>
      </c>
      <c r="L51" s="3"/>
      <c r="M51" s="8">
        <v>1</v>
      </c>
      <c r="N51" s="9">
        <v>68</v>
      </c>
      <c r="O51" s="10">
        <f t="shared" si="6"/>
        <v>1.4705882352941175</v>
      </c>
    </row>
    <row r="52" spans="1:15" x14ac:dyDescent="0.25">
      <c r="A52" s="3" t="s">
        <v>24</v>
      </c>
      <c r="B52" s="4"/>
      <c r="C52" s="4"/>
      <c r="D52" s="4"/>
      <c r="E52" s="4"/>
      <c r="F52" s="4">
        <v>1</v>
      </c>
      <c r="G52" s="4">
        <v>1</v>
      </c>
      <c r="H52" s="4">
        <v>1</v>
      </c>
      <c r="I52" s="4"/>
      <c r="J52" s="4"/>
      <c r="K52" s="4" t="s">
        <v>57</v>
      </c>
      <c r="L52" s="3"/>
      <c r="M52" s="8">
        <f>SUM(B52:L52)</f>
        <v>3</v>
      </c>
      <c r="N52" s="9">
        <v>34</v>
      </c>
      <c r="O52" s="10">
        <f t="shared" si="6"/>
        <v>8.8235294117647065</v>
      </c>
    </row>
    <row r="53" spans="1:15" x14ac:dyDescent="0.25">
      <c r="A53" s="3" t="s">
        <v>49</v>
      </c>
      <c r="B53" s="4"/>
      <c r="C53" s="4"/>
      <c r="D53" s="4"/>
      <c r="E53" s="4"/>
      <c r="F53" s="4"/>
      <c r="G53" s="4"/>
      <c r="H53" s="4"/>
      <c r="I53" s="4"/>
      <c r="J53" s="4">
        <v>1</v>
      </c>
      <c r="K53" s="3"/>
      <c r="L53" s="3"/>
      <c r="M53" s="8">
        <f>SUM(B53:L53)</f>
        <v>1</v>
      </c>
      <c r="N53" s="9">
        <v>34</v>
      </c>
      <c r="O53" s="10">
        <f t="shared" si="6"/>
        <v>2.9411764705882351</v>
      </c>
    </row>
    <row r="54" spans="1:15" x14ac:dyDescent="0.25">
      <c r="A54" s="3" t="s">
        <v>25</v>
      </c>
      <c r="B54" s="4"/>
      <c r="C54" s="4"/>
      <c r="D54" s="4"/>
      <c r="E54" s="4">
        <v>1</v>
      </c>
      <c r="F54" s="4"/>
      <c r="G54" s="4"/>
      <c r="H54" s="4"/>
      <c r="I54" s="4">
        <v>1</v>
      </c>
      <c r="J54" s="4"/>
      <c r="K54" s="6" t="s">
        <v>57</v>
      </c>
      <c r="L54" s="3"/>
      <c r="M54" s="8">
        <v>2</v>
      </c>
      <c r="N54" s="9">
        <v>34</v>
      </c>
      <c r="O54" s="10">
        <f t="shared" si="6"/>
        <v>5.8823529411764701</v>
      </c>
    </row>
    <row r="55" spans="1:15" x14ac:dyDescent="0.25">
      <c r="A55" s="3" t="s">
        <v>26</v>
      </c>
      <c r="B55" s="4"/>
      <c r="C55" s="4"/>
      <c r="D55" s="4"/>
      <c r="E55" s="4"/>
      <c r="F55" s="4"/>
      <c r="G55" s="4"/>
      <c r="H55" s="4"/>
      <c r="I55" s="4"/>
      <c r="J55" s="4">
        <v>1</v>
      </c>
      <c r="K55" s="3"/>
      <c r="L55" s="3"/>
      <c r="M55" s="8">
        <f>SUM(B55:L55)</f>
        <v>1</v>
      </c>
      <c r="N55" s="9">
        <v>34</v>
      </c>
      <c r="O55" s="10">
        <f t="shared" si="6"/>
        <v>2.9411764705882351</v>
      </c>
    </row>
    <row r="56" spans="1:15" x14ac:dyDescent="0.25">
      <c r="A56" s="3" t="s">
        <v>27</v>
      </c>
      <c r="B56" s="4"/>
      <c r="C56" s="4"/>
      <c r="D56" s="4"/>
      <c r="E56" s="4"/>
      <c r="F56" s="4"/>
      <c r="G56" s="4"/>
      <c r="H56" s="4"/>
      <c r="I56" s="4"/>
      <c r="J56" s="4">
        <v>1</v>
      </c>
      <c r="K56" s="3"/>
      <c r="L56" s="3"/>
      <c r="M56" s="8">
        <f>SUM(B56:L56)</f>
        <v>1</v>
      </c>
      <c r="N56" s="9">
        <v>34</v>
      </c>
      <c r="O56" s="10">
        <f t="shared" si="6"/>
        <v>2.9411764705882351</v>
      </c>
    </row>
    <row r="57" spans="1:15" x14ac:dyDescent="0.25">
      <c r="A57" s="3" t="s">
        <v>55</v>
      </c>
      <c r="B57" s="4"/>
      <c r="C57" s="4"/>
      <c r="D57" s="4"/>
      <c r="E57" s="4"/>
      <c r="F57" s="4"/>
      <c r="G57" s="4"/>
      <c r="H57" s="4"/>
      <c r="I57" s="4"/>
      <c r="J57" s="4">
        <v>1</v>
      </c>
      <c r="K57" s="3"/>
      <c r="L57" s="3"/>
      <c r="M57" s="8">
        <f>SUM(B57:L57)</f>
        <v>1</v>
      </c>
      <c r="N57" s="9">
        <v>68</v>
      </c>
      <c r="O57" s="10">
        <f t="shared" si="6"/>
        <v>1.4705882352941175</v>
      </c>
    </row>
    <row r="58" spans="1:15" x14ac:dyDescent="0.25">
      <c r="A58" s="3" t="s">
        <v>28</v>
      </c>
      <c r="B58" s="4"/>
      <c r="C58" s="4"/>
      <c r="D58" s="4"/>
      <c r="E58" s="4"/>
      <c r="F58" s="4"/>
      <c r="G58" s="4"/>
      <c r="H58" s="4"/>
      <c r="I58" s="4"/>
      <c r="J58" s="4">
        <v>1</v>
      </c>
      <c r="K58" s="3"/>
      <c r="L58" s="3"/>
      <c r="M58" s="8">
        <f>SUM(B58:L58)</f>
        <v>1</v>
      </c>
      <c r="N58" s="9">
        <v>68</v>
      </c>
      <c r="O58" s="10">
        <f t="shared" si="6"/>
        <v>1.4705882352941175</v>
      </c>
    </row>
    <row r="59" spans="1:15" x14ac:dyDescent="0.25">
      <c r="A59" s="13" t="s">
        <v>29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</row>
    <row r="60" spans="1:15" x14ac:dyDescent="0.25">
      <c r="A60" s="3" t="s">
        <v>14</v>
      </c>
      <c r="B60" s="4">
        <v>1</v>
      </c>
      <c r="C60" s="4">
        <v>1</v>
      </c>
      <c r="D60" s="4">
        <v>2</v>
      </c>
      <c r="E60" s="4">
        <v>2</v>
      </c>
      <c r="F60" s="4">
        <v>2</v>
      </c>
      <c r="G60" s="4">
        <v>1</v>
      </c>
      <c r="H60" s="4">
        <v>1</v>
      </c>
      <c r="I60" s="4">
        <v>2</v>
      </c>
      <c r="J60" s="4">
        <v>2</v>
      </c>
      <c r="K60" s="6" t="s">
        <v>11</v>
      </c>
      <c r="L60" s="3"/>
      <c r="M60" s="8">
        <v>14</v>
      </c>
      <c r="N60" s="9">
        <v>204</v>
      </c>
      <c r="O60" s="10">
        <f t="shared" si="6"/>
        <v>6.8627450980392162</v>
      </c>
    </row>
    <row r="61" spans="1:15" x14ac:dyDescent="0.25">
      <c r="A61" s="3" t="s">
        <v>21</v>
      </c>
      <c r="B61" s="4"/>
      <c r="C61" s="4"/>
      <c r="D61" s="4"/>
      <c r="E61" s="4"/>
      <c r="F61" s="4">
        <v>1</v>
      </c>
      <c r="G61" s="4"/>
      <c r="H61" s="4"/>
      <c r="I61" s="4"/>
      <c r="J61" s="4">
        <v>1</v>
      </c>
      <c r="K61" s="4" t="s">
        <v>57</v>
      </c>
      <c r="L61" s="3"/>
      <c r="M61" s="8">
        <f>SUM(B61:L61)</f>
        <v>2</v>
      </c>
      <c r="N61" s="9">
        <v>102</v>
      </c>
      <c r="O61" s="10">
        <f t="shared" si="6"/>
        <v>1.9607843137254901</v>
      </c>
    </row>
    <row r="62" spans="1:15" x14ac:dyDescent="0.25">
      <c r="A62" s="3" t="s">
        <v>30</v>
      </c>
      <c r="B62" s="4"/>
      <c r="C62" s="4">
        <v>1</v>
      </c>
      <c r="D62" s="4"/>
      <c r="E62" s="4">
        <v>1</v>
      </c>
      <c r="F62" s="4"/>
      <c r="G62" s="4"/>
      <c r="H62" s="4">
        <v>1</v>
      </c>
      <c r="I62" s="4">
        <v>1</v>
      </c>
      <c r="J62" s="4"/>
      <c r="K62" s="4" t="s">
        <v>57</v>
      </c>
      <c r="L62" s="3"/>
      <c r="M62" s="8">
        <f>SUM(B62:L62)</f>
        <v>4</v>
      </c>
      <c r="N62" s="9">
        <v>102</v>
      </c>
      <c r="O62" s="10">
        <f t="shared" si="6"/>
        <v>3.9215686274509802</v>
      </c>
    </row>
    <row r="63" spans="1:15" x14ac:dyDescent="0.25">
      <c r="A63" s="3" t="s">
        <v>15</v>
      </c>
      <c r="B63" s="4">
        <v>1</v>
      </c>
      <c r="C63" s="4">
        <v>1</v>
      </c>
      <c r="D63" s="4"/>
      <c r="E63" s="4">
        <v>1</v>
      </c>
      <c r="F63" s="4">
        <v>1</v>
      </c>
      <c r="G63" s="4"/>
      <c r="H63" s="4">
        <v>1</v>
      </c>
      <c r="I63" s="4">
        <v>1</v>
      </c>
      <c r="J63" s="4">
        <v>1</v>
      </c>
      <c r="K63" s="6" t="s">
        <v>11</v>
      </c>
      <c r="L63" s="3"/>
      <c r="M63" s="8">
        <v>7</v>
      </c>
      <c r="N63" s="9">
        <v>170</v>
      </c>
      <c r="O63" s="10">
        <f t="shared" si="6"/>
        <v>4.117647058823529</v>
      </c>
    </row>
    <row r="64" spans="1:15" x14ac:dyDescent="0.25">
      <c r="A64" s="3" t="s">
        <v>39</v>
      </c>
      <c r="B64" s="4"/>
      <c r="C64" s="4"/>
      <c r="D64" s="4"/>
      <c r="E64" s="4"/>
      <c r="F64" s="4"/>
      <c r="G64" s="4"/>
      <c r="H64" s="4"/>
      <c r="I64" s="4">
        <v>1</v>
      </c>
      <c r="J64" s="4"/>
      <c r="K64" s="11" t="s">
        <v>57</v>
      </c>
      <c r="L64" s="3"/>
      <c r="M64" s="8">
        <v>1</v>
      </c>
      <c r="N64" s="9">
        <v>68</v>
      </c>
      <c r="O64" s="10">
        <f t="shared" si="6"/>
        <v>1.4705882352941175</v>
      </c>
    </row>
    <row r="65" spans="1:15" x14ac:dyDescent="0.25">
      <c r="A65" s="3" t="s">
        <v>31</v>
      </c>
      <c r="B65" s="4"/>
      <c r="C65" s="4"/>
      <c r="D65" s="4"/>
      <c r="E65" s="4">
        <v>1</v>
      </c>
      <c r="F65" s="4"/>
      <c r="G65" s="4">
        <v>1</v>
      </c>
      <c r="H65" s="4"/>
      <c r="I65" s="4">
        <v>1</v>
      </c>
      <c r="J65" s="4"/>
      <c r="K65" s="11" t="s">
        <v>57</v>
      </c>
      <c r="L65" s="3"/>
      <c r="M65" s="8">
        <v>3</v>
      </c>
      <c r="N65" s="9">
        <v>34</v>
      </c>
      <c r="O65" s="10">
        <f t="shared" si="6"/>
        <v>8.8235294117647065</v>
      </c>
    </row>
    <row r="66" spans="1:15" x14ac:dyDescent="0.25">
      <c r="A66" s="3" t="s">
        <v>49</v>
      </c>
      <c r="B66" s="4"/>
      <c r="C66" s="4"/>
      <c r="D66" s="4"/>
      <c r="E66" s="4"/>
      <c r="F66" s="4"/>
      <c r="G66" s="4"/>
      <c r="H66" s="4"/>
      <c r="I66" s="4"/>
      <c r="J66" s="4">
        <v>1</v>
      </c>
      <c r="K66" s="11"/>
      <c r="L66" s="3"/>
      <c r="M66" s="8">
        <v>1</v>
      </c>
      <c r="N66" s="9">
        <v>34</v>
      </c>
      <c r="O66" s="10">
        <f t="shared" si="6"/>
        <v>2.9411764705882351</v>
      </c>
    </row>
    <row r="67" spans="1:15" x14ac:dyDescent="0.25">
      <c r="A67" s="3" t="s">
        <v>24</v>
      </c>
      <c r="B67" s="4"/>
      <c r="C67" s="4"/>
      <c r="D67" s="4">
        <v>1</v>
      </c>
      <c r="E67" s="4"/>
      <c r="F67" s="4"/>
      <c r="G67" s="4">
        <v>1</v>
      </c>
      <c r="H67" s="4"/>
      <c r="I67" s="4">
        <v>1</v>
      </c>
      <c r="J67" s="4"/>
      <c r="K67" s="11" t="s">
        <v>57</v>
      </c>
      <c r="L67" s="3"/>
      <c r="M67" s="8">
        <v>3</v>
      </c>
      <c r="N67" s="9">
        <v>34</v>
      </c>
      <c r="O67" s="10">
        <f t="shared" si="6"/>
        <v>8.8235294117647065</v>
      </c>
    </row>
    <row r="68" spans="1:15" x14ac:dyDescent="0.25">
      <c r="A68" s="3" t="s">
        <v>25</v>
      </c>
      <c r="B68" s="4"/>
      <c r="C68" s="4"/>
      <c r="D68" s="4">
        <v>1</v>
      </c>
      <c r="E68" s="4"/>
      <c r="F68" s="4"/>
      <c r="G68" s="4"/>
      <c r="H68" s="4"/>
      <c r="I68" s="4">
        <v>1</v>
      </c>
      <c r="J68" s="4"/>
      <c r="K68" s="11" t="s">
        <v>57</v>
      </c>
      <c r="L68" s="3"/>
      <c r="M68" s="8">
        <v>2</v>
      </c>
      <c r="N68" s="9">
        <v>34</v>
      </c>
      <c r="O68" s="10">
        <f t="shared" si="6"/>
        <v>5.8823529411764701</v>
      </c>
    </row>
    <row r="69" spans="1:15" x14ac:dyDescent="0.25">
      <c r="A69" s="3" t="s">
        <v>26</v>
      </c>
      <c r="B69" s="4"/>
      <c r="C69" s="4"/>
      <c r="D69" s="4"/>
      <c r="E69" s="4"/>
      <c r="F69" s="4"/>
      <c r="G69" s="4"/>
      <c r="H69" s="4"/>
      <c r="I69" s="4"/>
      <c r="J69" s="4">
        <v>1</v>
      </c>
      <c r="K69" s="3"/>
      <c r="L69" s="3"/>
      <c r="M69" s="8">
        <f>SUM(B69:L69)</f>
        <v>1</v>
      </c>
      <c r="N69" s="9">
        <v>34</v>
      </c>
      <c r="O69" s="10">
        <f t="shared" si="6"/>
        <v>2.9411764705882351</v>
      </c>
    </row>
    <row r="70" spans="1:15" x14ac:dyDescent="0.25">
      <c r="A70" s="3" t="s">
        <v>27</v>
      </c>
      <c r="B70" s="4"/>
      <c r="C70" s="4"/>
      <c r="D70" s="4"/>
      <c r="E70" s="4"/>
      <c r="F70" s="4"/>
      <c r="G70" s="4"/>
      <c r="H70" s="4"/>
      <c r="I70" s="4"/>
      <c r="J70" s="4">
        <v>1</v>
      </c>
      <c r="K70" s="3"/>
      <c r="L70" s="3"/>
      <c r="M70" s="8">
        <f>SUM(B70:L70)</f>
        <v>1</v>
      </c>
      <c r="N70" s="9">
        <v>34</v>
      </c>
      <c r="O70" s="10">
        <f t="shared" si="6"/>
        <v>2.9411764705882351</v>
      </c>
    </row>
    <row r="71" spans="1:15" x14ac:dyDescent="0.25">
      <c r="A71" s="3" t="s">
        <v>55</v>
      </c>
      <c r="B71" s="4"/>
      <c r="C71" s="4"/>
      <c r="D71" s="4"/>
      <c r="E71" s="4"/>
      <c r="F71" s="4"/>
      <c r="G71" s="4"/>
      <c r="H71" s="4"/>
      <c r="I71" s="4"/>
      <c r="J71" s="4">
        <v>1</v>
      </c>
      <c r="K71" s="3"/>
      <c r="L71" s="3"/>
      <c r="M71" s="8">
        <f>SUM(B71:L71)</f>
        <v>1</v>
      </c>
      <c r="N71" s="9">
        <v>68</v>
      </c>
      <c r="O71" s="10">
        <f t="shared" si="6"/>
        <v>1.4705882352941175</v>
      </c>
    </row>
    <row r="72" spans="1:15" x14ac:dyDescent="0.25">
      <c r="A72" s="3" t="s">
        <v>28</v>
      </c>
      <c r="B72" s="4"/>
      <c r="C72" s="4"/>
      <c r="D72" s="4"/>
      <c r="E72" s="4"/>
      <c r="F72" s="4"/>
      <c r="G72" s="4"/>
      <c r="H72" s="4"/>
      <c r="I72" s="4"/>
      <c r="J72" s="4">
        <v>1</v>
      </c>
      <c r="K72" s="3"/>
      <c r="L72" s="3"/>
      <c r="M72" s="8">
        <f>SUM(B72:L72)</f>
        <v>1</v>
      </c>
      <c r="N72" s="9">
        <v>68</v>
      </c>
      <c r="O72" s="10">
        <f t="shared" si="6"/>
        <v>1.4705882352941175</v>
      </c>
    </row>
    <row r="73" spans="1:15" x14ac:dyDescent="0.25">
      <c r="A73" s="13" t="s">
        <v>32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</row>
    <row r="74" spans="1:15" x14ac:dyDescent="0.25">
      <c r="A74" s="3" t="s">
        <v>14</v>
      </c>
      <c r="B74" s="4">
        <v>2</v>
      </c>
      <c r="C74" s="4">
        <v>2</v>
      </c>
      <c r="D74" s="4">
        <v>2</v>
      </c>
      <c r="E74" s="4">
        <v>2</v>
      </c>
      <c r="F74" s="4"/>
      <c r="G74" s="4">
        <v>1</v>
      </c>
      <c r="H74" s="4"/>
      <c r="I74" s="4">
        <v>1</v>
      </c>
      <c r="J74" s="4"/>
      <c r="K74" s="6" t="s">
        <v>11</v>
      </c>
      <c r="L74" s="3"/>
      <c r="M74" s="8">
        <v>10</v>
      </c>
      <c r="N74" s="9">
        <v>136</v>
      </c>
      <c r="O74" s="10">
        <f t="shared" si="6"/>
        <v>7.3529411764705888</v>
      </c>
    </row>
    <row r="75" spans="1:15" x14ac:dyDescent="0.25">
      <c r="A75" s="3" t="s">
        <v>21</v>
      </c>
      <c r="B75" s="4"/>
      <c r="C75" s="4"/>
      <c r="D75" s="4"/>
      <c r="E75" s="4"/>
      <c r="F75" s="4">
        <v>1</v>
      </c>
      <c r="G75" s="4"/>
      <c r="H75" s="4"/>
      <c r="I75" s="4">
        <v>1</v>
      </c>
      <c r="J75" s="4"/>
      <c r="K75" s="4" t="s">
        <v>57</v>
      </c>
      <c r="L75" s="3"/>
      <c r="M75" s="8">
        <f>SUM(B75:L75)</f>
        <v>2</v>
      </c>
      <c r="N75" s="9">
        <v>68</v>
      </c>
      <c r="O75" s="10">
        <f t="shared" si="6"/>
        <v>2.9411764705882351</v>
      </c>
    </row>
    <row r="76" spans="1:15" x14ac:dyDescent="0.25">
      <c r="A76" s="3" t="s">
        <v>22</v>
      </c>
      <c r="B76" s="4"/>
      <c r="C76" s="4">
        <v>1</v>
      </c>
      <c r="D76" s="4"/>
      <c r="E76" s="4">
        <v>1</v>
      </c>
      <c r="F76" s="4"/>
      <c r="G76" s="4"/>
      <c r="H76" s="4">
        <v>1</v>
      </c>
      <c r="I76" s="4">
        <v>1</v>
      </c>
      <c r="J76" s="4"/>
      <c r="K76" s="7" t="s">
        <v>57</v>
      </c>
      <c r="L76" s="3"/>
      <c r="M76" s="8">
        <v>4</v>
      </c>
      <c r="N76" s="9">
        <v>102</v>
      </c>
      <c r="O76" s="10">
        <f t="shared" si="6"/>
        <v>3.9215686274509802</v>
      </c>
    </row>
    <row r="77" spans="1:15" x14ac:dyDescent="0.25">
      <c r="A77" s="3" t="s">
        <v>33</v>
      </c>
      <c r="B77" s="4">
        <v>1</v>
      </c>
      <c r="C77" s="4">
        <v>1</v>
      </c>
      <c r="D77" s="4"/>
      <c r="E77" s="4">
        <v>1</v>
      </c>
      <c r="F77" s="4">
        <v>1</v>
      </c>
      <c r="G77" s="4">
        <v>2</v>
      </c>
      <c r="H77" s="4"/>
      <c r="I77" s="4">
        <v>1</v>
      </c>
      <c r="J77" s="4">
        <v>1</v>
      </c>
      <c r="K77" s="6" t="s">
        <v>11</v>
      </c>
      <c r="L77" s="3"/>
      <c r="M77" s="8">
        <v>8</v>
      </c>
      <c r="N77" s="9">
        <v>102</v>
      </c>
      <c r="O77" s="10">
        <f t="shared" si="6"/>
        <v>7.8431372549019605</v>
      </c>
    </row>
    <row r="78" spans="1:15" x14ac:dyDescent="0.25">
      <c r="A78" s="3" t="s">
        <v>34</v>
      </c>
      <c r="B78" s="4"/>
      <c r="C78" s="4"/>
      <c r="D78" s="4"/>
      <c r="E78" s="4"/>
      <c r="F78" s="4">
        <v>1</v>
      </c>
      <c r="G78" s="4"/>
      <c r="H78" s="4">
        <v>1</v>
      </c>
      <c r="I78" s="4"/>
      <c r="J78" s="4">
        <v>2</v>
      </c>
      <c r="K78" s="3"/>
      <c r="L78" s="3"/>
      <c r="M78" s="8">
        <f>SUM(B78:L78)</f>
        <v>4</v>
      </c>
      <c r="N78" s="9">
        <v>68</v>
      </c>
      <c r="O78" s="10">
        <f t="shared" si="6"/>
        <v>5.8823529411764701</v>
      </c>
    </row>
    <row r="79" spans="1:15" x14ac:dyDescent="0.25">
      <c r="A79" s="3" t="s">
        <v>53</v>
      </c>
      <c r="B79" s="4"/>
      <c r="C79" s="4"/>
      <c r="D79" s="4"/>
      <c r="E79" s="4">
        <v>1</v>
      </c>
      <c r="F79" s="4"/>
      <c r="G79" s="4"/>
      <c r="H79" s="4"/>
      <c r="I79" s="4"/>
      <c r="J79" s="4">
        <v>1</v>
      </c>
      <c r="K79" s="3"/>
      <c r="L79" s="3"/>
      <c r="M79" s="8">
        <v>2</v>
      </c>
      <c r="N79" s="9">
        <v>34</v>
      </c>
      <c r="O79" s="10">
        <f t="shared" si="6"/>
        <v>5.8823529411764701</v>
      </c>
    </row>
    <row r="80" spans="1:15" x14ac:dyDescent="0.25">
      <c r="A80" s="3" t="s">
        <v>23</v>
      </c>
      <c r="B80" s="4"/>
      <c r="C80" s="4"/>
      <c r="D80" s="4"/>
      <c r="E80" s="4"/>
      <c r="F80" s="4"/>
      <c r="G80" s="4"/>
      <c r="H80" s="4"/>
      <c r="I80" s="4">
        <v>1</v>
      </c>
      <c r="J80" s="4"/>
      <c r="K80" s="3"/>
      <c r="L80" s="3"/>
      <c r="M80" s="8">
        <f>SUM(B80:L80)</f>
        <v>1</v>
      </c>
      <c r="N80" s="9">
        <v>34</v>
      </c>
      <c r="O80" s="10">
        <f t="shared" si="6"/>
        <v>2.9411764705882351</v>
      </c>
    </row>
    <row r="81" spans="1:15" x14ac:dyDescent="0.25">
      <c r="A81" s="3" t="s">
        <v>39</v>
      </c>
      <c r="B81" s="4"/>
      <c r="C81" s="4"/>
      <c r="D81" s="4"/>
      <c r="E81" s="4"/>
      <c r="F81" s="4"/>
      <c r="G81" s="4"/>
      <c r="H81" s="4"/>
      <c r="I81" s="4">
        <v>1</v>
      </c>
      <c r="J81" s="4"/>
      <c r="K81" s="4" t="s">
        <v>57</v>
      </c>
      <c r="L81" s="3"/>
      <c r="M81" s="8">
        <v>1</v>
      </c>
      <c r="N81" s="9">
        <v>68</v>
      </c>
      <c r="O81" s="10">
        <f t="shared" si="6"/>
        <v>1.4705882352941175</v>
      </c>
    </row>
    <row r="82" spans="1:15" x14ac:dyDescent="0.25">
      <c r="A82" s="3" t="s">
        <v>31</v>
      </c>
      <c r="B82" s="4"/>
      <c r="C82" s="4"/>
      <c r="D82" s="4"/>
      <c r="E82" s="4"/>
      <c r="F82" s="4"/>
      <c r="G82" s="4"/>
      <c r="H82" s="4"/>
      <c r="I82" s="4">
        <v>1</v>
      </c>
      <c r="J82" s="4"/>
      <c r="K82" s="7" t="s">
        <v>57</v>
      </c>
      <c r="L82" s="3"/>
      <c r="M82" s="8">
        <v>1</v>
      </c>
      <c r="N82" s="9">
        <v>34</v>
      </c>
      <c r="O82" s="10">
        <f t="shared" si="6"/>
        <v>2.9411764705882351</v>
      </c>
    </row>
    <row r="83" spans="1:15" x14ac:dyDescent="0.25">
      <c r="A83" s="3" t="s">
        <v>24</v>
      </c>
      <c r="B83" s="4"/>
      <c r="C83" s="4"/>
      <c r="D83" s="4"/>
      <c r="E83" s="4"/>
      <c r="F83" s="4"/>
      <c r="G83" s="4"/>
      <c r="H83" s="4">
        <v>1</v>
      </c>
      <c r="I83" s="4">
        <v>1</v>
      </c>
      <c r="J83" s="4"/>
      <c r="K83" s="4" t="s">
        <v>57</v>
      </c>
      <c r="L83" s="3"/>
      <c r="M83" s="8">
        <v>2</v>
      </c>
      <c r="N83" s="9">
        <v>68</v>
      </c>
      <c r="O83" s="10">
        <f t="shared" si="6"/>
        <v>2.9411764705882351</v>
      </c>
    </row>
    <row r="84" spans="1:15" x14ac:dyDescent="0.25">
      <c r="A84" s="3" t="s">
        <v>35</v>
      </c>
      <c r="B84" s="4"/>
      <c r="C84" s="4">
        <v>1</v>
      </c>
      <c r="D84" s="4"/>
      <c r="E84" s="4">
        <v>1</v>
      </c>
      <c r="F84" s="4"/>
      <c r="G84" s="4">
        <v>1</v>
      </c>
      <c r="H84" s="4">
        <v>1</v>
      </c>
      <c r="I84" s="4">
        <v>1</v>
      </c>
      <c r="J84" s="4"/>
      <c r="K84" s="7" t="s">
        <v>57</v>
      </c>
      <c r="L84" s="3"/>
      <c r="M84" s="8">
        <v>5</v>
      </c>
      <c r="N84" s="9">
        <v>68</v>
      </c>
      <c r="O84" s="10">
        <f t="shared" si="6"/>
        <v>7.3529411764705888</v>
      </c>
    </row>
    <row r="85" spans="1:15" x14ac:dyDescent="0.25">
      <c r="A85" s="3" t="s">
        <v>25</v>
      </c>
      <c r="B85" s="4"/>
      <c r="C85" s="4"/>
      <c r="D85" s="4"/>
      <c r="E85" s="4">
        <v>1</v>
      </c>
      <c r="F85" s="4"/>
      <c r="G85" s="4"/>
      <c r="H85" s="4"/>
      <c r="I85" s="4">
        <v>1</v>
      </c>
      <c r="J85" s="4"/>
      <c r="K85" s="4" t="s">
        <v>57</v>
      </c>
      <c r="L85" s="3"/>
      <c r="M85" s="8">
        <v>2</v>
      </c>
      <c r="N85" s="9">
        <v>34</v>
      </c>
      <c r="O85" s="10">
        <f t="shared" si="6"/>
        <v>5.8823529411764701</v>
      </c>
    </row>
    <row r="86" spans="1:15" x14ac:dyDescent="0.25">
      <c r="A86" s="3" t="s">
        <v>26</v>
      </c>
      <c r="B86" s="4"/>
      <c r="C86" s="4"/>
      <c r="D86" s="4"/>
      <c r="E86" s="4"/>
      <c r="F86" s="4"/>
      <c r="G86" s="4"/>
      <c r="H86" s="4"/>
      <c r="I86" s="4"/>
      <c r="J86" s="4">
        <v>1</v>
      </c>
      <c r="K86" s="3"/>
      <c r="L86" s="3"/>
      <c r="M86" s="8">
        <f>SUM(B86:L86)</f>
        <v>1</v>
      </c>
      <c r="N86" s="9">
        <v>34</v>
      </c>
      <c r="O86" s="10">
        <f t="shared" si="6"/>
        <v>2.9411764705882351</v>
      </c>
    </row>
    <row r="87" spans="1:15" x14ac:dyDescent="0.25">
      <c r="A87" s="3" t="s">
        <v>27</v>
      </c>
      <c r="B87" s="4"/>
      <c r="C87" s="4"/>
      <c r="D87" s="4"/>
      <c r="E87" s="4"/>
      <c r="F87" s="4"/>
      <c r="G87" s="4"/>
      <c r="H87" s="4"/>
      <c r="I87" s="4"/>
      <c r="J87" s="4">
        <v>1</v>
      </c>
      <c r="K87" s="3"/>
      <c r="L87" s="3"/>
      <c r="M87" s="8">
        <f>SUM(B87:L87)</f>
        <v>1</v>
      </c>
      <c r="N87" s="9">
        <v>34</v>
      </c>
      <c r="O87" s="10">
        <f t="shared" si="6"/>
        <v>2.9411764705882351</v>
      </c>
    </row>
    <row r="88" spans="1:15" x14ac:dyDescent="0.25">
      <c r="A88" s="3" t="s">
        <v>55</v>
      </c>
      <c r="B88" s="4"/>
      <c r="C88" s="4"/>
      <c r="D88" s="4"/>
      <c r="E88" s="4"/>
      <c r="F88" s="4"/>
      <c r="G88" s="4"/>
      <c r="H88" s="4"/>
      <c r="I88" s="4"/>
      <c r="J88" s="4">
        <v>1</v>
      </c>
      <c r="K88" s="3"/>
      <c r="L88" s="3"/>
      <c r="M88" s="8">
        <f>SUM(B88:L88)</f>
        <v>1</v>
      </c>
      <c r="N88" s="9">
        <v>68</v>
      </c>
      <c r="O88" s="10">
        <f t="shared" si="6"/>
        <v>1.4705882352941175</v>
      </c>
    </row>
    <row r="89" spans="1:15" x14ac:dyDescent="0.25">
      <c r="A89" s="3" t="s">
        <v>28</v>
      </c>
      <c r="B89" s="4"/>
      <c r="C89" s="4"/>
      <c r="D89" s="4"/>
      <c r="E89" s="4"/>
      <c r="F89" s="4"/>
      <c r="G89" s="4"/>
      <c r="H89" s="4"/>
      <c r="I89" s="4"/>
      <c r="J89" s="4">
        <v>1</v>
      </c>
      <c r="K89" s="3"/>
      <c r="L89" s="3"/>
      <c r="M89" s="8">
        <f>SUM(B89:L89)</f>
        <v>1</v>
      </c>
      <c r="N89" s="9">
        <v>68</v>
      </c>
      <c r="O89" s="10">
        <f t="shared" si="6"/>
        <v>1.4705882352941175</v>
      </c>
    </row>
    <row r="90" spans="1:15" x14ac:dyDescent="0.25">
      <c r="A90" s="13" t="s">
        <v>36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</row>
    <row r="91" spans="1:15" x14ac:dyDescent="0.25">
      <c r="A91" s="3" t="s">
        <v>14</v>
      </c>
      <c r="B91" s="4">
        <v>1</v>
      </c>
      <c r="C91" s="4">
        <v>2</v>
      </c>
      <c r="D91" s="4"/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6" t="s">
        <v>11</v>
      </c>
      <c r="L91" s="3"/>
      <c r="M91" s="8">
        <v>9</v>
      </c>
      <c r="N91" s="9">
        <v>102</v>
      </c>
      <c r="O91" s="10">
        <f t="shared" si="6"/>
        <v>8.8235294117647065</v>
      </c>
    </row>
    <row r="92" spans="1:15" x14ac:dyDescent="0.25">
      <c r="A92" s="3" t="s">
        <v>21</v>
      </c>
      <c r="B92" s="4"/>
      <c r="C92" s="4"/>
      <c r="D92" s="4"/>
      <c r="E92" s="4"/>
      <c r="F92" s="4">
        <v>1</v>
      </c>
      <c r="G92" s="4"/>
      <c r="H92" s="4"/>
      <c r="I92" s="4">
        <v>1</v>
      </c>
      <c r="J92" s="4"/>
      <c r="K92" s="4" t="s">
        <v>57</v>
      </c>
      <c r="L92" s="3"/>
      <c r="M92" s="8">
        <f>SUM(B92:L92)</f>
        <v>2</v>
      </c>
      <c r="N92" s="9">
        <v>68</v>
      </c>
      <c r="O92" s="10">
        <f t="shared" si="6"/>
        <v>2.9411764705882351</v>
      </c>
    </row>
    <row r="93" spans="1:15" x14ac:dyDescent="0.25">
      <c r="A93" s="3" t="s">
        <v>22</v>
      </c>
      <c r="B93" s="4"/>
      <c r="C93" s="4">
        <v>1</v>
      </c>
      <c r="D93" s="4"/>
      <c r="E93" s="4">
        <v>1</v>
      </c>
      <c r="F93" s="4"/>
      <c r="G93" s="4"/>
      <c r="H93" s="4">
        <v>1</v>
      </c>
      <c r="I93" s="4">
        <v>1</v>
      </c>
      <c r="J93" s="4"/>
      <c r="K93" s="4" t="s">
        <v>57</v>
      </c>
      <c r="L93" s="3"/>
      <c r="M93" s="8">
        <v>4</v>
      </c>
      <c r="N93" s="9">
        <v>102</v>
      </c>
      <c r="O93" s="10">
        <f t="shared" si="6"/>
        <v>3.9215686274509802</v>
      </c>
    </row>
    <row r="94" spans="1:15" x14ac:dyDescent="0.25">
      <c r="A94" s="3" t="s">
        <v>33</v>
      </c>
      <c r="B94" s="4">
        <v>1</v>
      </c>
      <c r="C94" s="4">
        <v>1</v>
      </c>
      <c r="D94" s="4">
        <v>1</v>
      </c>
      <c r="E94" s="4">
        <v>2</v>
      </c>
      <c r="F94" s="4">
        <v>1</v>
      </c>
      <c r="G94" s="4"/>
      <c r="H94" s="4">
        <v>1</v>
      </c>
      <c r="I94" s="4">
        <v>1</v>
      </c>
      <c r="J94" s="4">
        <v>1</v>
      </c>
      <c r="K94" s="6" t="s">
        <v>11</v>
      </c>
      <c r="L94" s="3"/>
      <c r="M94" s="8">
        <v>9</v>
      </c>
      <c r="N94" s="9">
        <v>102</v>
      </c>
      <c r="O94" s="10">
        <f t="shared" si="6"/>
        <v>8.8235294117647065</v>
      </c>
    </row>
    <row r="95" spans="1:15" x14ac:dyDescent="0.25">
      <c r="A95" s="3" t="s">
        <v>34</v>
      </c>
      <c r="B95" s="4"/>
      <c r="C95" s="4">
        <v>1</v>
      </c>
      <c r="D95" s="4"/>
      <c r="E95" s="4"/>
      <c r="F95" s="4">
        <v>1</v>
      </c>
      <c r="G95" s="4"/>
      <c r="H95" s="4">
        <v>1</v>
      </c>
      <c r="I95" s="4"/>
      <c r="J95" s="4">
        <v>2</v>
      </c>
      <c r="K95" s="3"/>
      <c r="L95" s="3"/>
      <c r="M95" s="8">
        <v>5</v>
      </c>
      <c r="N95" s="9">
        <v>68</v>
      </c>
      <c r="O95" s="10">
        <f t="shared" si="6"/>
        <v>7.3529411764705888</v>
      </c>
    </row>
    <row r="96" spans="1:15" x14ac:dyDescent="0.25">
      <c r="A96" s="3" t="s">
        <v>53</v>
      </c>
      <c r="B96" s="4"/>
      <c r="C96" s="4"/>
      <c r="D96" s="4"/>
      <c r="E96" s="4"/>
      <c r="F96" s="4">
        <v>1</v>
      </c>
      <c r="G96" s="4"/>
      <c r="H96" s="4"/>
      <c r="I96" s="4"/>
      <c r="J96" s="4">
        <v>1</v>
      </c>
      <c r="K96" s="3"/>
      <c r="L96" s="3"/>
      <c r="M96" s="8">
        <v>2</v>
      </c>
      <c r="N96" s="9">
        <v>34</v>
      </c>
      <c r="O96" s="10">
        <f t="shared" si="6"/>
        <v>5.8823529411764701</v>
      </c>
    </row>
    <row r="97" spans="1:15" x14ac:dyDescent="0.25">
      <c r="A97" s="3" t="s">
        <v>23</v>
      </c>
      <c r="B97" s="4"/>
      <c r="C97" s="4"/>
      <c r="D97" s="4"/>
      <c r="E97" s="4"/>
      <c r="F97" s="4"/>
      <c r="G97" s="4"/>
      <c r="H97" s="4"/>
      <c r="I97" s="4">
        <v>1</v>
      </c>
      <c r="J97" s="4"/>
      <c r="K97" s="3"/>
      <c r="L97" s="3"/>
      <c r="M97" s="8">
        <f>SUM(B97:L97)</f>
        <v>1</v>
      </c>
      <c r="N97" s="9">
        <v>34</v>
      </c>
      <c r="O97" s="10">
        <f t="shared" si="6"/>
        <v>2.9411764705882351</v>
      </c>
    </row>
    <row r="98" spans="1:15" x14ac:dyDescent="0.25">
      <c r="A98" s="3" t="s">
        <v>39</v>
      </c>
      <c r="B98" s="4"/>
      <c r="C98" s="4"/>
      <c r="D98" s="4"/>
      <c r="E98" s="4"/>
      <c r="F98" s="4"/>
      <c r="G98" s="4"/>
      <c r="H98" s="4"/>
      <c r="I98" s="4">
        <v>1</v>
      </c>
      <c r="J98" s="4"/>
      <c r="K98" s="11" t="s">
        <v>57</v>
      </c>
      <c r="L98" s="3"/>
      <c r="M98" s="8">
        <v>1</v>
      </c>
      <c r="N98" s="9">
        <v>68</v>
      </c>
      <c r="O98" s="10">
        <f t="shared" si="6"/>
        <v>1.4705882352941175</v>
      </c>
    </row>
    <row r="99" spans="1:15" x14ac:dyDescent="0.25">
      <c r="A99" s="3" t="s">
        <v>31</v>
      </c>
      <c r="B99" s="4"/>
      <c r="C99" s="4"/>
      <c r="D99" s="4"/>
      <c r="E99" s="4"/>
      <c r="F99" s="4"/>
      <c r="G99" s="4"/>
      <c r="H99" s="4"/>
      <c r="I99" s="4">
        <v>1</v>
      </c>
      <c r="J99" s="4"/>
      <c r="K99" s="11" t="s">
        <v>57</v>
      </c>
      <c r="L99" s="3"/>
      <c r="M99" s="8">
        <v>1</v>
      </c>
      <c r="N99" s="9">
        <v>34</v>
      </c>
      <c r="O99" s="10">
        <f t="shared" si="6"/>
        <v>2.9411764705882351</v>
      </c>
    </row>
    <row r="100" spans="1:15" x14ac:dyDescent="0.25">
      <c r="A100" s="3" t="s">
        <v>24</v>
      </c>
      <c r="B100" s="4"/>
      <c r="C100" s="4"/>
      <c r="D100" s="4"/>
      <c r="E100" s="4"/>
      <c r="F100" s="4">
        <v>1</v>
      </c>
      <c r="G100" s="4"/>
      <c r="H100" s="4"/>
      <c r="I100" s="4">
        <v>1</v>
      </c>
      <c r="J100" s="4"/>
      <c r="K100" s="11" t="s">
        <v>57</v>
      </c>
      <c r="L100" s="3"/>
      <c r="M100" s="8">
        <v>2</v>
      </c>
      <c r="N100" s="9">
        <v>68</v>
      </c>
      <c r="O100" s="10">
        <f t="shared" si="6"/>
        <v>2.9411764705882351</v>
      </c>
    </row>
    <row r="101" spans="1:15" x14ac:dyDescent="0.25">
      <c r="A101" s="3" t="s">
        <v>35</v>
      </c>
      <c r="B101" s="4"/>
      <c r="C101" s="4"/>
      <c r="D101" s="4"/>
      <c r="E101" s="4">
        <v>1</v>
      </c>
      <c r="F101" s="4"/>
      <c r="G101" s="4">
        <v>1</v>
      </c>
      <c r="H101" s="4">
        <v>1</v>
      </c>
      <c r="I101" s="4">
        <v>1</v>
      </c>
      <c r="J101" s="4">
        <v>1</v>
      </c>
      <c r="K101" s="11" t="s">
        <v>57</v>
      </c>
      <c r="L101" s="3"/>
      <c r="M101" s="8">
        <v>5</v>
      </c>
      <c r="N101" s="9">
        <v>68</v>
      </c>
      <c r="O101" s="10">
        <f t="shared" ref="O101:O124" si="7">M101/N101*100</f>
        <v>7.3529411764705888</v>
      </c>
    </row>
    <row r="102" spans="1:15" x14ac:dyDescent="0.25">
      <c r="A102" s="3" t="s">
        <v>40</v>
      </c>
      <c r="B102" s="4">
        <v>1</v>
      </c>
      <c r="C102" s="4"/>
      <c r="D102" s="4">
        <v>1</v>
      </c>
      <c r="E102" s="4"/>
      <c r="F102" s="4"/>
      <c r="G102" s="4">
        <v>1</v>
      </c>
      <c r="H102" s="4"/>
      <c r="I102" s="4">
        <v>1</v>
      </c>
      <c r="J102" s="4"/>
      <c r="K102" s="11" t="s">
        <v>57</v>
      </c>
      <c r="L102" s="3"/>
      <c r="M102" s="8">
        <v>4</v>
      </c>
      <c r="N102" s="9">
        <v>68</v>
      </c>
      <c r="O102" s="10">
        <f t="shared" si="7"/>
        <v>5.8823529411764701</v>
      </c>
    </row>
    <row r="103" spans="1:15" x14ac:dyDescent="0.25">
      <c r="A103" s="3" t="s">
        <v>25</v>
      </c>
      <c r="B103" s="4"/>
      <c r="C103" s="4"/>
      <c r="D103" s="4"/>
      <c r="E103" s="4">
        <v>1</v>
      </c>
      <c r="F103" s="4"/>
      <c r="G103" s="4"/>
      <c r="H103" s="4"/>
      <c r="I103" s="4">
        <v>1</v>
      </c>
      <c r="J103" s="4"/>
      <c r="K103" s="11" t="s">
        <v>57</v>
      </c>
      <c r="L103" s="3"/>
      <c r="M103" s="8">
        <v>2</v>
      </c>
      <c r="N103" s="9">
        <v>68</v>
      </c>
      <c r="O103" s="10">
        <f t="shared" si="7"/>
        <v>2.9411764705882351</v>
      </c>
    </row>
    <row r="104" spans="1:15" x14ac:dyDescent="0.25">
      <c r="A104" s="3" t="s">
        <v>26</v>
      </c>
      <c r="B104" s="4"/>
      <c r="C104" s="4"/>
      <c r="D104" s="4"/>
      <c r="E104" s="4"/>
      <c r="F104" s="4"/>
      <c r="G104" s="4"/>
      <c r="H104" s="4"/>
      <c r="I104" s="4"/>
      <c r="J104" s="4">
        <v>1</v>
      </c>
      <c r="K104" s="3"/>
      <c r="L104" s="3"/>
      <c r="M104" s="8">
        <f>SUM(B104:L104)</f>
        <v>1</v>
      </c>
      <c r="N104" s="9">
        <v>34</v>
      </c>
      <c r="O104" s="10">
        <f t="shared" si="7"/>
        <v>2.9411764705882351</v>
      </c>
    </row>
    <row r="105" spans="1:15" x14ac:dyDescent="0.25">
      <c r="A105" s="3" t="s">
        <v>55</v>
      </c>
      <c r="B105" s="4"/>
      <c r="C105" s="4"/>
      <c r="D105" s="4"/>
      <c r="E105" s="4"/>
      <c r="F105" s="4"/>
      <c r="G105" s="4"/>
      <c r="H105" s="4"/>
      <c r="I105" s="4"/>
      <c r="J105" s="4">
        <v>1</v>
      </c>
      <c r="K105" s="3"/>
      <c r="L105" s="3"/>
      <c r="M105" s="8">
        <f>SUM(B105:L105)</f>
        <v>1</v>
      </c>
      <c r="N105" s="9">
        <v>34</v>
      </c>
      <c r="O105" s="10">
        <f t="shared" si="7"/>
        <v>2.9411764705882351</v>
      </c>
    </row>
    <row r="106" spans="1:15" x14ac:dyDescent="0.25">
      <c r="A106" s="3" t="s">
        <v>56</v>
      </c>
      <c r="B106" s="4"/>
      <c r="C106" s="4"/>
      <c r="D106" s="4"/>
      <c r="E106" s="4"/>
      <c r="F106" s="4"/>
      <c r="G106" s="4"/>
      <c r="H106" s="4"/>
      <c r="I106" s="4"/>
      <c r="J106" s="4">
        <v>1</v>
      </c>
      <c r="K106" s="3"/>
      <c r="L106" s="3"/>
      <c r="M106" s="8">
        <f>SUM(B106:L106)</f>
        <v>1</v>
      </c>
      <c r="N106" s="9">
        <v>34</v>
      </c>
      <c r="O106" s="10">
        <f t="shared" si="7"/>
        <v>2.9411764705882351</v>
      </c>
    </row>
    <row r="107" spans="1:15" x14ac:dyDescent="0.25">
      <c r="A107" s="3" t="s">
        <v>28</v>
      </c>
      <c r="B107" s="4"/>
      <c r="C107" s="4"/>
      <c r="D107" s="4"/>
      <c r="E107" s="4">
        <v>1</v>
      </c>
      <c r="F107" s="4"/>
      <c r="G107" s="4"/>
      <c r="H107" s="4"/>
      <c r="I107" s="4"/>
      <c r="J107" s="4">
        <v>1</v>
      </c>
      <c r="K107" s="3"/>
      <c r="L107" s="3"/>
      <c r="M107" s="8">
        <f>SUM(B107:L107)</f>
        <v>2</v>
      </c>
      <c r="N107" s="9">
        <v>68</v>
      </c>
      <c r="O107" s="10">
        <f t="shared" si="7"/>
        <v>2.9411764705882351</v>
      </c>
    </row>
    <row r="108" spans="1:15" x14ac:dyDescent="0.25">
      <c r="A108" s="13" t="s">
        <v>37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</row>
    <row r="109" spans="1:15" x14ac:dyDescent="0.25">
      <c r="A109" s="3" t="s">
        <v>14</v>
      </c>
      <c r="B109" s="4">
        <v>1</v>
      </c>
      <c r="C109" s="4">
        <v>2</v>
      </c>
      <c r="D109" s="4">
        <v>1</v>
      </c>
      <c r="E109" s="4">
        <v>1</v>
      </c>
      <c r="F109" s="4"/>
      <c r="G109" s="4">
        <v>1</v>
      </c>
      <c r="H109" s="4">
        <v>1</v>
      </c>
      <c r="I109" s="4">
        <v>1</v>
      </c>
      <c r="J109" s="4">
        <v>1</v>
      </c>
      <c r="K109" s="3"/>
      <c r="L109" s="3"/>
      <c r="M109" s="8">
        <f>SUM(B109:L109)</f>
        <v>9</v>
      </c>
      <c r="N109" s="9">
        <v>102</v>
      </c>
      <c r="O109" s="10">
        <f t="shared" si="7"/>
        <v>8.8235294117647065</v>
      </c>
    </row>
    <row r="110" spans="1:15" x14ac:dyDescent="0.25">
      <c r="A110" s="3" t="s">
        <v>21</v>
      </c>
      <c r="B110" s="4"/>
      <c r="C110" s="4"/>
      <c r="D110" s="4"/>
      <c r="E110" s="4">
        <v>1</v>
      </c>
      <c r="F110" s="4"/>
      <c r="G110" s="4">
        <v>1</v>
      </c>
      <c r="H110" s="4">
        <v>1</v>
      </c>
      <c r="I110" s="4">
        <v>1</v>
      </c>
      <c r="J110" s="4"/>
      <c r="K110" s="3"/>
      <c r="L110" s="3"/>
      <c r="M110" s="8">
        <f t="shared" ref="M110:M124" si="8">SUM(B110:L110)</f>
        <v>4</v>
      </c>
      <c r="N110" s="9">
        <v>102</v>
      </c>
      <c r="O110" s="10">
        <f t="shared" si="7"/>
        <v>3.9215686274509802</v>
      </c>
    </row>
    <row r="111" spans="1:15" x14ac:dyDescent="0.25">
      <c r="A111" s="3" t="s">
        <v>30</v>
      </c>
      <c r="B111" s="4"/>
      <c r="C111" s="4">
        <v>1</v>
      </c>
      <c r="D111" s="4"/>
      <c r="E111" s="4">
        <v>1</v>
      </c>
      <c r="F111" s="4"/>
      <c r="G111" s="4"/>
      <c r="H111" s="4">
        <v>1</v>
      </c>
      <c r="I111" s="4">
        <v>1</v>
      </c>
      <c r="J111" s="4"/>
      <c r="K111" s="3"/>
      <c r="L111" s="3"/>
      <c r="M111" s="8">
        <f t="shared" si="8"/>
        <v>4</v>
      </c>
      <c r="N111" s="9">
        <v>102</v>
      </c>
      <c r="O111" s="10">
        <f t="shared" si="7"/>
        <v>3.9215686274509802</v>
      </c>
    </row>
    <row r="112" spans="1:15" x14ac:dyDescent="0.25">
      <c r="A112" s="3" t="s">
        <v>33</v>
      </c>
      <c r="B112" s="4">
        <v>1</v>
      </c>
      <c r="C112" s="4">
        <v>1</v>
      </c>
      <c r="D112" s="4"/>
      <c r="E112" s="4">
        <v>1</v>
      </c>
      <c r="F112" s="4">
        <v>1</v>
      </c>
      <c r="G112" s="4">
        <v>1</v>
      </c>
      <c r="H112" s="4"/>
      <c r="I112" s="4">
        <v>1</v>
      </c>
      <c r="J112" s="4">
        <v>1</v>
      </c>
      <c r="K112" s="3"/>
      <c r="L112" s="3"/>
      <c r="M112" s="8">
        <f t="shared" si="8"/>
        <v>7</v>
      </c>
      <c r="N112" s="9">
        <v>102</v>
      </c>
      <c r="O112" s="10">
        <f t="shared" si="7"/>
        <v>6.8627450980392162</v>
      </c>
    </row>
    <row r="113" spans="1:15" x14ac:dyDescent="0.25">
      <c r="A113" s="3" t="s">
        <v>34</v>
      </c>
      <c r="B113" s="4"/>
      <c r="C113" s="4">
        <v>1</v>
      </c>
      <c r="D113" s="4"/>
      <c r="E113" s="4">
        <v>1</v>
      </c>
      <c r="F113" s="4"/>
      <c r="G113" s="4">
        <v>1</v>
      </c>
      <c r="H113" s="4"/>
      <c r="I113" s="4">
        <v>1</v>
      </c>
      <c r="J113" s="4">
        <v>1</v>
      </c>
      <c r="K113" s="3"/>
      <c r="L113" s="3"/>
      <c r="M113" s="8">
        <f t="shared" si="8"/>
        <v>5</v>
      </c>
      <c r="N113" s="9">
        <v>68</v>
      </c>
      <c r="O113" s="10">
        <f t="shared" si="7"/>
        <v>7.3529411764705888</v>
      </c>
    </row>
    <row r="114" spans="1:15" x14ac:dyDescent="0.25">
      <c r="A114" s="3" t="s">
        <v>53</v>
      </c>
      <c r="B114" s="4"/>
      <c r="C114" s="4"/>
      <c r="D114" s="4"/>
      <c r="E114" s="4">
        <v>1</v>
      </c>
      <c r="F114" s="4">
        <v>1</v>
      </c>
      <c r="G114" s="4"/>
      <c r="H114" s="4"/>
      <c r="I114" s="4"/>
      <c r="J114" s="4">
        <v>1</v>
      </c>
      <c r="K114" s="3"/>
      <c r="L114" s="3"/>
      <c r="M114" s="8">
        <f t="shared" si="8"/>
        <v>3</v>
      </c>
      <c r="N114" s="9">
        <v>34</v>
      </c>
      <c r="O114" s="10">
        <f t="shared" si="7"/>
        <v>8.8235294117647065</v>
      </c>
    </row>
    <row r="115" spans="1:15" x14ac:dyDescent="0.25">
      <c r="A115" s="3" t="s">
        <v>23</v>
      </c>
      <c r="B115" s="4"/>
      <c r="C115" s="4"/>
      <c r="D115" s="4"/>
      <c r="E115" s="4">
        <v>1</v>
      </c>
      <c r="F115" s="4"/>
      <c r="G115" s="4"/>
      <c r="H115" s="4"/>
      <c r="I115" s="4">
        <v>1</v>
      </c>
      <c r="J115" s="4"/>
      <c r="K115" s="3"/>
      <c r="L115" s="3"/>
      <c r="M115" s="8">
        <f t="shared" si="8"/>
        <v>2</v>
      </c>
      <c r="N115" s="9">
        <v>34</v>
      </c>
      <c r="O115" s="10">
        <f t="shared" si="7"/>
        <v>5.8823529411764701</v>
      </c>
    </row>
    <row r="116" spans="1:15" x14ac:dyDescent="0.25">
      <c r="A116" s="3" t="s">
        <v>39</v>
      </c>
      <c r="B116" s="4"/>
      <c r="C116" s="4"/>
      <c r="D116" s="4"/>
      <c r="E116" s="4">
        <v>1</v>
      </c>
      <c r="F116" s="4"/>
      <c r="G116" s="4"/>
      <c r="H116" s="4"/>
      <c r="I116" s="4">
        <v>1</v>
      </c>
      <c r="J116" s="4"/>
      <c r="K116" s="3"/>
      <c r="L116" s="3"/>
      <c r="M116" s="8">
        <f t="shared" si="8"/>
        <v>2</v>
      </c>
      <c r="N116" s="9">
        <v>68</v>
      </c>
      <c r="O116" s="10">
        <f t="shared" si="7"/>
        <v>2.9411764705882351</v>
      </c>
    </row>
    <row r="117" spans="1:15" x14ac:dyDescent="0.25">
      <c r="A117" s="3" t="s">
        <v>31</v>
      </c>
      <c r="B117" s="4"/>
      <c r="C117" s="4"/>
      <c r="D117" s="4">
        <v>1</v>
      </c>
      <c r="E117" s="4"/>
      <c r="F117" s="4"/>
      <c r="G117" s="4"/>
      <c r="H117" s="4"/>
      <c r="I117" s="4">
        <v>1</v>
      </c>
      <c r="J117" s="4"/>
      <c r="K117" s="3"/>
      <c r="L117" s="3"/>
      <c r="M117" s="8">
        <f t="shared" si="8"/>
        <v>2</v>
      </c>
      <c r="N117" s="9">
        <v>34</v>
      </c>
      <c r="O117" s="10">
        <f t="shared" si="7"/>
        <v>5.8823529411764701</v>
      </c>
    </row>
    <row r="118" spans="1:15" x14ac:dyDescent="0.25">
      <c r="A118" s="3" t="s">
        <v>24</v>
      </c>
      <c r="B118" s="4"/>
      <c r="C118" s="4">
        <v>1</v>
      </c>
      <c r="D118" s="4"/>
      <c r="E118" s="4">
        <v>1</v>
      </c>
      <c r="F118" s="4"/>
      <c r="G118" s="4"/>
      <c r="H118" s="4">
        <v>1</v>
      </c>
      <c r="I118" s="4">
        <v>1</v>
      </c>
      <c r="J118" s="4"/>
      <c r="K118" s="3"/>
      <c r="L118" s="3"/>
      <c r="M118" s="8">
        <f t="shared" si="8"/>
        <v>4</v>
      </c>
      <c r="N118" s="9">
        <v>68</v>
      </c>
      <c r="O118" s="10">
        <f t="shared" si="7"/>
        <v>5.8823529411764701</v>
      </c>
    </row>
    <row r="119" spans="1:15" x14ac:dyDescent="0.25">
      <c r="A119" s="3" t="s">
        <v>35</v>
      </c>
      <c r="B119" s="4"/>
      <c r="C119" s="4">
        <v>1</v>
      </c>
      <c r="D119" s="4">
        <v>1</v>
      </c>
      <c r="E119" s="4"/>
      <c r="F119" s="4">
        <v>1</v>
      </c>
      <c r="G119" s="4">
        <v>1</v>
      </c>
      <c r="H119" s="4">
        <v>1</v>
      </c>
      <c r="I119" s="4"/>
      <c r="J119" s="4"/>
      <c r="K119" s="3"/>
      <c r="L119" s="3"/>
      <c r="M119" s="8">
        <f t="shared" si="8"/>
        <v>5</v>
      </c>
      <c r="N119" s="9">
        <v>102</v>
      </c>
      <c r="O119" s="10">
        <f t="shared" si="7"/>
        <v>4.9019607843137258</v>
      </c>
    </row>
    <row r="120" spans="1:15" x14ac:dyDescent="0.25">
      <c r="A120" s="3" t="s">
        <v>40</v>
      </c>
      <c r="B120" s="4">
        <v>2</v>
      </c>
      <c r="C120" s="4"/>
      <c r="D120" s="4"/>
      <c r="E120" s="4"/>
      <c r="F120" s="4"/>
      <c r="G120" s="4"/>
      <c r="H120" s="4"/>
      <c r="I120" s="4">
        <v>1</v>
      </c>
      <c r="J120" s="4"/>
      <c r="K120" s="3"/>
      <c r="L120" s="3"/>
      <c r="M120" s="8">
        <f t="shared" si="8"/>
        <v>3</v>
      </c>
      <c r="N120" s="9">
        <v>68</v>
      </c>
      <c r="O120" s="10">
        <f t="shared" si="7"/>
        <v>4.4117647058823533</v>
      </c>
    </row>
    <row r="121" spans="1:15" x14ac:dyDescent="0.25">
      <c r="A121" s="3" t="s">
        <v>25</v>
      </c>
      <c r="B121" s="4"/>
      <c r="C121" s="4"/>
      <c r="D121" s="4"/>
      <c r="E121" s="4">
        <v>1</v>
      </c>
      <c r="F121" s="4"/>
      <c r="G121" s="4"/>
      <c r="H121" s="4"/>
      <c r="I121" s="4">
        <v>1</v>
      </c>
      <c r="J121" s="4"/>
      <c r="K121" s="3"/>
      <c r="L121" s="3"/>
      <c r="M121" s="8">
        <f t="shared" si="8"/>
        <v>2</v>
      </c>
      <c r="N121" s="9">
        <v>68</v>
      </c>
      <c r="O121" s="10">
        <f t="shared" si="7"/>
        <v>2.9411764705882351</v>
      </c>
    </row>
    <row r="122" spans="1:15" x14ac:dyDescent="0.25">
      <c r="A122" s="3" t="s">
        <v>55</v>
      </c>
      <c r="B122" s="4"/>
      <c r="C122" s="4"/>
      <c r="D122" s="4"/>
      <c r="E122" s="4"/>
      <c r="F122" s="4"/>
      <c r="G122" s="4"/>
      <c r="H122" s="4"/>
      <c r="I122" s="4">
        <v>1</v>
      </c>
      <c r="J122" s="4"/>
      <c r="K122" s="3"/>
      <c r="L122" s="3"/>
      <c r="M122" s="8">
        <f t="shared" si="8"/>
        <v>1</v>
      </c>
      <c r="N122" s="9">
        <v>34</v>
      </c>
      <c r="O122" s="10">
        <f t="shared" si="7"/>
        <v>2.9411764705882351</v>
      </c>
    </row>
    <row r="123" spans="1:15" x14ac:dyDescent="0.25">
      <c r="A123" s="3" t="s">
        <v>56</v>
      </c>
      <c r="B123" s="4"/>
      <c r="C123" s="4"/>
      <c r="D123" s="4"/>
      <c r="E123" s="4"/>
      <c r="F123" s="4"/>
      <c r="G123" s="4"/>
      <c r="H123" s="4"/>
      <c r="I123" s="4">
        <v>1</v>
      </c>
      <c r="J123" s="4"/>
      <c r="K123" s="3"/>
      <c r="L123" s="3"/>
      <c r="M123" s="8">
        <f t="shared" si="8"/>
        <v>1</v>
      </c>
      <c r="N123" s="9">
        <v>34</v>
      </c>
      <c r="O123" s="10">
        <f t="shared" si="7"/>
        <v>2.9411764705882351</v>
      </c>
    </row>
    <row r="124" spans="1:15" x14ac:dyDescent="0.25">
      <c r="A124" s="3" t="s">
        <v>28</v>
      </c>
      <c r="B124" s="4"/>
      <c r="C124" s="4"/>
      <c r="D124" s="4"/>
      <c r="E124" s="4"/>
      <c r="F124" s="4"/>
      <c r="G124" s="4"/>
      <c r="H124" s="4"/>
      <c r="I124" s="4">
        <v>1</v>
      </c>
      <c r="J124" s="4"/>
      <c r="K124" s="3"/>
      <c r="L124" s="3"/>
      <c r="M124" s="8">
        <f t="shared" si="8"/>
        <v>1</v>
      </c>
      <c r="N124" s="9">
        <v>68</v>
      </c>
      <c r="O124" s="10">
        <f t="shared" si="7"/>
        <v>1.4705882352941175</v>
      </c>
    </row>
    <row r="125" spans="1:15" x14ac:dyDescent="0.25">
      <c r="A125" s="21" t="s">
        <v>44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3"/>
    </row>
    <row r="126" spans="1:15" x14ac:dyDescent="0.25">
      <c r="A126" s="13" t="s">
        <v>38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</row>
    <row r="127" spans="1:15" x14ac:dyDescent="0.25">
      <c r="A127" s="3" t="s">
        <v>14</v>
      </c>
      <c r="B127" s="4">
        <v>1</v>
      </c>
      <c r="C127" s="4">
        <v>1</v>
      </c>
      <c r="D127" s="4"/>
      <c r="E127" s="4"/>
      <c r="F127" s="4">
        <v>1</v>
      </c>
      <c r="G127" s="4"/>
      <c r="H127" s="4">
        <v>1</v>
      </c>
      <c r="I127" s="4">
        <v>1</v>
      </c>
      <c r="J127" s="4"/>
      <c r="K127" s="4"/>
      <c r="L127" s="3"/>
      <c r="M127" s="8">
        <f>SUM(B127:L127)</f>
        <v>5</v>
      </c>
      <c r="N127" s="9">
        <v>68</v>
      </c>
      <c r="O127" s="10">
        <f t="shared" ref="O127:O141" si="9">M127/N127*100</f>
        <v>7.3529411764705888</v>
      </c>
    </row>
    <row r="128" spans="1:15" x14ac:dyDescent="0.25">
      <c r="A128" s="3" t="s">
        <v>21</v>
      </c>
      <c r="B128" s="4"/>
      <c r="C128" s="4"/>
      <c r="D128" s="4"/>
      <c r="E128" s="4">
        <v>1</v>
      </c>
      <c r="F128" s="4"/>
      <c r="G128" s="4"/>
      <c r="H128" s="4"/>
      <c r="I128" s="4">
        <v>1</v>
      </c>
      <c r="J128" s="4"/>
      <c r="K128" s="4" t="s">
        <v>57</v>
      </c>
      <c r="L128" s="3"/>
      <c r="M128" s="8">
        <f t="shared" ref="M128:M141" si="10">SUM(B128:L128)</f>
        <v>2</v>
      </c>
      <c r="N128" s="9">
        <v>102</v>
      </c>
      <c r="O128" s="10">
        <f t="shared" si="9"/>
        <v>1.9607843137254901</v>
      </c>
    </row>
    <row r="129" spans="1:15" x14ac:dyDescent="0.25">
      <c r="A129" s="3" t="s">
        <v>30</v>
      </c>
      <c r="B129" s="4"/>
      <c r="C129" s="4">
        <v>1</v>
      </c>
      <c r="D129" s="4"/>
      <c r="E129" s="4">
        <v>1</v>
      </c>
      <c r="F129" s="4"/>
      <c r="G129" s="4"/>
      <c r="H129" s="4">
        <v>1</v>
      </c>
      <c r="I129" s="4">
        <v>1</v>
      </c>
      <c r="J129" s="4"/>
      <c r="K129" s="4" t="s">
        <v>57</v>
      </c>
      <c r="L129" s="3"/>
      <c r="M129" s="8">
        <f t="shared" si="10"/>
        <v>4</v>
      </c>
      <c r="N129" s="9">
        <v>102</v>
      </c>
      <c r="O129" s="10">
        <f t="shared" si="9"/>
        <v>3.9215686274509802</v>
      </c>
    </row>
    <row r="130" spans="1:15" x14ac:dyDescent="0.25">
      <c r="A130" s="3" t="s">
        <v>54</v>
      </c>
      <c r="B130" s="4">
        <v>1</v>
      </c>
      <c r="C130" s="4">
        <v>1</v>
      </c>
      <c r="D130" s="4"/>
      <c r="E130" s="4">
        <v>1</v>
      </c>
      <c r="F130" s="4"/>
      <c r="G130" s="4">
        <v>1</v>
      </c>
      <c r="H130" s="4">
        <v>1</v>
      </c>
      <c r="I130" s="4">
        <v>1</v>
      </c>
      <c r="J130" s="4">
        <v>2</v>
      </c>
      <c r="K130" s="4" t="s">
        <v>11</v>
      </c>
      <c r="L130" s="3"/>
      <c r="M130" s="8">
        <f t="shared" si="10"/>
        <v>8</v>
      </c>
      <c r="N130" s="9">
        <v>136</v>
      </c>
      <c r="O130" s="10">
        <f t="shared" si="9"/>
        <v>5.8823529411764701</v>
      </c>
    </row>
    <row r="131" spans="1:15" x14ac:dyDescent="0.25">
      <c r="A131" s="3" t="s">
        <v>34</v>
      </c>
      <c r="B131" s="4"/>
      <c r="C131" s="4"/>
      <c r="D131" s="4">
        <v>1</v>
      </c>
      <c r="E131" s="4">
        <v>1</v>
      </c>
      <c r="F131" s="4"/>
      <c r="G131" s="4">
        <v>1</v>
      </c>
      <c r="H131" s="4">
        <v>1</v>
      </c>
      <c r="I131" s="4">
        <v>1</v>
      </c>
      <c r="J131" s="4">
        <v>1</v>
      </c>
      <c r="K131" s="3"/>
      <c r="L131" s="3"/>
      <c r="M131" s="8">
        <f t="shared" si="10"/>
        <v>6</v>
      </c>
      <c r="N131" s="9">
        <v>102</v>
      </c>
      <c r="O131" s="10">
        <f t="shared" si="9"/>
        <v>5.8823529411764701</v>
      </c>
    </row>
    <row r="132" spans="1:15" x14ac:dyDescent="0.25">
      <c r="A132" s="3" t="s">
        <v>53</v>
      </c>
      <c r="B132" s="4"/>
      <c r="C132" s="4"/>
      <c r="D132" s="4"/>
      <c r="E132" s="4">
        <v>1</v>
      </c>
      <c r="F132" s="4"/>
      <c r="G132" s="4"/>
      <c r="H132" s="4"/>
      <c r="I132" s="4"/>
      <c r="J132" s="4">
        <v>1</v>
      </c>
      <c r="K132" s="3"/>
      <c r="L132" s="3"/>
      <c r="M132" s="8">
        <f t="shared" si="10"/>
        <v>2</v>
      </c>
      <c r="N132" s="9">
        <v>34</v>
      </c>
      <c r="O132" s="10">
        <f t="shared" si="9"/>
        <v>5.8823529411764701</v>
      </c>
    </row>
    <row r="133" spans="1:15" x14ac:dyDescent="0.25">
      <c r="A133" s="3" t="s">
        <v>23</v>
      </c>
      <c r="B133" s="4"/>
      <c r="C133" s="4"/>
      <c r="D133" s="4"/>
      <c r="E133" s="4">
        <v>1</v>
      </c>
      <c r="F133" s="4"/>
      <c r="G133" s="4"/>
      <c r="H133" s="4"/>
      <c r="I133" s="4"/>
      <c r="J133" s="4">
        <v>1</v>
      </c>
      <c r="K133" s="3"/>
      <c r="L133" s="3"/>
      <c r="M133" s="8">
        <f t="shared" si="10"/>
        <v>2</v>
      </c>
      <c r="N133" s="9">
        <v>34</v>
      </c>
      <c r="O133" s="10">
        <f t="shared" si="9"/>
        <v>5.8823529411764701</v>
      </c>
    </row>
    <row r="134" spans="1:15" x14ac:dyDescent="0.25">
      <c r="A134" s="3" t="s">
        <v>39</v>
      </c>
      <c r="B134" s="4"/>
      <c r="C134" s="4"/>
      <c r="D134" s="4"/>
      <c r="E134" s="4">
        <v>1</v>
      </c>
      <c r="F134" s="4"/>
      <c r="G134" s="4"/>
      <c r="H134" s="4"/>
      <c r="I134" s="4">
        <v>1</v>
      </c>
      <c r="J134" s="4"/>
      <c r="K134" s="4" t="s">
        <v>57</v>
      </c>
      <c r="L134" s="3"/>
      <c r="M134" s="8">
        <f t="shared" si="10"/>
        <v>2</v>
      </c>
      <c r="N134" s="9">
        <v>68</v>
      </c>
      <c r="O134" s="10">
        <f t="shared" si="9"/>
        <v>2.9411764705882351</v>
      </c>
    </row>
    <row r="135" spans="1:15" x14ac:dyDescent="0.25">
      <c r="A135" s="3" t="s">
        <v>31</v>
      </c>
      <c r="B135" s="4"/>
      <c r="C135" s="4"/>
      <c r="D135" s="4"/>
      <c r="E135" s="4">
        <v>1</v>
      </c>
      <c r="F135" s="4"/>
      <c r="G135" s="4"/>
      <c r="H135" s="4"/>
      <c r="I135" s="4">
        <v>1</v>
      </c>
      <c r="J135" s="4"/>
      <c r="K135" s="4" t="s">
        <v>57</v>
      </c>
      <c r="L135" s="3"/>
      <c r="M135" s="8">
        <f t="shared" si="10"/>
        <v>2</v>
      </c>
      <c r="N135" s="9">
        <v>68</v>
      </c>
      <c r="O135" s="10">
        <f t="shared" si="9"/>
        <v>2.9411764705882351</v>
      </c>
    </row>
    <row r="136" spans="1:15" x14ac:dyDescent="0.25">
      <c r="A136" s="3" t="s">
        <v>24</v>
      </c>
      <c r="B136" s="4"/>
      <c r="C136" s="4"/>
      <c r="D136" s="4">
        <v>1</v>
      </c>
      <c r="E136" s="4"/>
      <c r="F136" s="4"/>
      <c r="G136" s="4"/>
      <c r="H136" s="4"/>
      <c r="I136" s="4">
        <v>1</v>
      </c>
      <c r="J136" s="4"/>
      <c r="K136" s="4" t="s">
        <v>57</v>
      </c>
      <c r="L136" s="3"/>
      <c r="M136" s="8">
        <f t="shared" si="10"/>
        <v>2</v>
      </c>
      <c r="N136" s="9">
        <v>34</v>
      </c>
      <c r="O136" s="10">
        <f t="shared" si="9"/>
        <v>5.8823529411764701</v>
      </c>
    </row>
    <row r="137" spans="1:15" x14ac:dyDescent="0.25">
      <c r="A137" s="3" t="s">
        <v>35</v>
      </c>
      <c r="B137" s="4">
        <v>1</v>
      </c>
      <c r="C137" s="4">
        <v>1</v>
      </c>
      <c r="D137" s="4"/>
      <c r="E137" s="4">
        <v>1</v>
      </c>
      <c r="F137" s="4"/>
      <c r="G137" s="4"/>
      <c r="H137" s="4">
        <v>1</v>
      </c>
      <c r="I137" s="4">
        <v>1</v>
      </c>
      <c r="J137" s="4"/>
      <c r="K137" s="4" t="s">
        <v>57</v>
      </c>
      <c r="L137" s="3"/>
      <c r="M137" s="8">
        <f t="shared" si="10"/>
        <v>5</v>
      </c>
      <c r="N137" s="9">
        <v>68</v>
      </c>
      <c r="O137" s="10">
        <f t="shared" si="9"/>
        <v>7.3529411764705888</v>
      </c>
    </row>
    <row r="138" spans="1:15" x14ac:dyDescent="0.25">
      <c r="A138" s="3" t="s">
        <v>40</v>
      </c>
      <c r="B138" s="4">
        <v>1</v>
      </c>
      <c r="C138" s="4"/>
      <c r="D138" s="4"/>
      <c r="E138" s="4"/>
      <c r="F138" s="4"/>
      <c r="G138" s="4"/>
      <c r="H138" s="4"/>
      <c r="I138" s="4">
        <v>1</v>
      </c>
      <c r="J138" s="4"/>
      <c r="K138" s="4" t="s">
        <v>57</v>
      </c>
      <c r="L138" s="3"/>
      <c r="M138" s="8">
        <f t="shared" si="10"/>
        <v>2</v>
      </c>
      <c r="N138" s="9">
        <v>102</v>
      </c>
      <c r="O138" s="10">
        <f t="shared" si="9"/>
        <v>1.9607843137254901</v>
      </c>
    </row>
    <row r="139" spans="1:15" x14ac:dyDescent="0.25">
      <c r="A139" s="3" t="s">
        <v>25</v>
      </c>
      <c r="B139" s="4"/>
      <c r="C139" s="4"/>
      <c r="D139" s="4"/>
      <c r="E139" s="4">
        <v>1</v>
      </c>
      <c r="F139" s="4"/>
      <c r="G139" s="4">
        <v>1</v>
      </c>
      <c r="H139" s="4"/>
      <c r="I139" s="4">
        <v>1</v>
      </c>
      <c r="J139" s="4"/>
      <c r="K139" s="4" t="s">
        <v>57</v>
      </c>
      <c r="L139" s="3"/>
      <c r="M139" s="8">
        <f t="shared" si="10"/>
        <v>3</v>
      </c>
      <c r="N139" s="9">
        <v>34</v>
      </c>
      <c r="O139" s="10">
        <f t="shared" si="9"/>
        <v>8.8235294117647065</v>
      </c>
    </row>
    <row r="140" spans="1:15" x14ac:dyDescent="0.25">
      <c r="A140" s="3" t="s">
        <v>28</v>
      </c>
      <c r="B140" s="4"/>
      <c r="C140" s="4"/>
      <c r="D140" s="4"/>
      <c r="E140" s="4">
        <v>1</v>
      </c>
      <c r="F140" s="4"/>
      <c r="G140" s="4"/>
      <c r="H140" s="4"/>
      <c r="I140" s="4"/>
      <c r="J140" s="4">
        <v>1</v>
      </c>
      <c r="K140" s="3"/>
      <c r="L140" s="3"/>
      <c r="M140" s="8">
        <f t="shared" si="10"/>
        <v>2</v>
      </c>
      <c r="N140" s="9">
        <v>102</v>
      </c>
      <c r="O140" s="10">
        <f t="shared" si="9"/>
        <v>1.9607843137254901</v>
      </c>
    </row>
    <row r="141" spans="1:15" x14ac:dyDescent="0.25">
      <c r="A141" s="3" t="s">
        <v>56</v>
      </c>
      <c r="B141" s="4"/>
      <c r="C141" s="4"/>
      <c r="D141" s="4"/>
      <c r="E141" s="4">
        <v>1</v>
      </c>
      <c r="F141" s="4"/>
      <c r="G141" s="4"/>
      <c r="H141" s="4"/>
      <c r="I141" s="4"/>
      <c r="J141" s="4">
        <v>1</v>
      </c>
      <c r="K141" s="3"/>
      <c r="L141" s="3"/>
      <c r="M141" s="8">
        <f t="shared" si="10"/>
        <v>2</v>
      </c>
      <c r="N141" s="9">
        <v>34</v>
      </c>
      <c r="O141" s="10">
        <f t="shared" si="9"/>
        <v>5.8823529411764701</v>
      </c>
    </row>
    <row r="142" spans="1:15" x14ac:dyDescent="0.25">
      <c r="A142" s="13" t="s">
        <v>41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</row>
    <row r="143" spans="1:15" x14ac:dyDescent="0.25">
      <c r="A143" s="3" t="s">
        <v>14</v>
      </c>
      <c r="B143" s="4">
        <v>1</v>
      </c>
      <c r="C143" s="4"/>
      <c r="D143" s="4">
        <v>1</v>
      </c>
      <c r="E143" s="4"/>
      <c r="F143" s="4"/>
      <c r="G143" s="4"/>
      <c r="H143" s="4"/>
      <c r="I143" s="4"/>
      <c r="J143" s="4">
        <v>1</v>
      </c>
      <c r="K143" s="3"/>
      <c r="L143" s="3"/>
      <c r="M143" s="8">
        <f>SUM(B143:L143)</f>
        <v>3</v>
      </c>
      <c r="N143" s="9">
        <v>68</v>
      </c>
      <c r="O143" s="10">
        <f t="shared" ref="O143:O156" si="11">M143/N143*100</f>
        <v>4.4117647058823533</v>
      </c>
    </row>
    <row r="144" spans="1:15" x14ac:dyDescent="0.25">
      <c r="A144" s="3" t="s">
        <v>21</v>
      </c>
      <c r="B144" s="4"/>
      <c r="C144" s="4"/>
      <c r="D144" s="4"/>
      <c r="E144" s="4">
        <v>1</v>
      </c>
      <c r="F144" s="4"/>
      <c r="G144" s="4"/>
      <c r="H144" s="4"/>
      <c r="I144" s="4"/>
      <c r="J144" s="4">
        <v>1</v>
      </c>
      <c r="K144" s="4"/>
      <c r="L144" s="3"/>
      <c r="M144" s="8">
        <f t="shared" ref="M144:M157" si="12">SUM(B144:L144)</f>
        <v>2</v>
      </c>
      <c r="N144" s="9">
        <v>102</v>
      </c>
      <c r="O144" s="10">
        <f t="shared" si="11"/>
        <v>1.9607843137254901</v>
      </c>
    </row>
    <row r="145" spans="1:15" x14ac:dyDescent="0.25">
      <c r="A145" s="3" t="s">
        <v>30</v>
      </c>
      <c r="B145" s="4"/>
      <c r="C145" s="4">
        <v>1</v>
      </c>
      <c r="D145" s="4"/>
      <c r="E145" s="4">
        <v>1</v>
      </c>
      <c r="F145" s="4"/>
      <c r="G145" s="4"/>
      <c r="H145" s="4">
        <v>1</v>
      </c>
      <c r="I145" s="4">
        <v>1</v>
      </c>
      <c r="J145" s="4"/>
      <c r="K145" s="4"/>
      <c r="L145" s="3"/>
      <c r="M145" s="8">
        <f t="shared" si="12"/>
        <v>4</v>
      </c>
      <c r="N145" s="9">
        <v>102</v>
      </c>
      <c r="O145" s="10">
        <f t="shared" si="11"/>
        <v>3.9215686274509802</v>
      </c>
    </row>
    <row r="146" spans="1:15" x14ac:dyDescent="0.25">
      <c r="A146" s="3" t="s">
        <v>54</v>
      </c>
      <c r="B146" s="4">
        <v>2</v>
      </c>
      <c r="C146" s="4"/>
      <c r="D146" s="4">
        <v>1</v>
      </c>
      <c r="E146" s="4"/>
      <c r="F146" s="4">
        <v>1</v>
      </c>
      <c r="G146" s="4"/>
      <c r="H146" s="4">
        <v>1</v>
      </c>
      <c r="I146" s="4">
        <v>1</v>
      </c>
      <c r="J146" s="4">
        <v>1</v>
      </c>
      <c r="K146" s="6"/>
      <c r="L146" s="3"/>
      <c r="M146" s="8">
        <f t="shared" si="12"/>
        <v>7</v>
      </c>
      <c r="N146" s="9">
        <v>102</v>
      </c>
      <c r="O146" s="10">
        <f t="shared" si="11"/>
        <v>6.8627450980392162</v>
      </c>
    </row>
    <row r="147" spans="1:15" x14ac:dyDescent="0.25">
      <c r="A147" s="3" t="s">
        <v>34</v>
      </c>
      <c r="B147" s="4"/>
      <c r="C147" s="4"/>
      <c r="D147" s="4"/>
      <c r="E147" s="4"/>
      <c r="F147" s="4">
        <v>1</v>
      </c>
      <c r="G147" s="4"/>
      <c r="H147" s="4">
        <v>1</v>
      </c>
      <c r="I147" s="4"/>
      <c r="J147" s="4">
        <v>1</v>
      </c>
      <c r="K147" s="6"/>
      <c r="L147" s="3"/>
      <c r="M147" s="8">
        <f t="shared" si="12"/>
        <v>3</v>
      </c>
      <c r="N147" s="9">
        <v>34</v>
      </c>
      <c r="O147" s="10">
        <f t="shared" si="11"/>
        <v>8.8235294117647065</v>
      </c>
    </row>
    <row r="148" spans="1:15" x14ac:dyDescent="0.25">
      <c r="A148" s="3" t="s">
        <v>53</v>
      </c>
      <c r="B148" s="4"/>
      <c r="C148" s="4"/>
      <c r="D148" s="4"/>
      <c r="E148" s="4">
        <v>1</v>
      </c>
      <c r="F148" s="4"/>
      <c r="G148" s="4"/>
      <c r="H148" s="4"/>
      <c r="I148" s="4">
        <v>1</v>
      </c>
      <c r="J148" s="4"/>
      <c r="K148" s="6"/>
      <c r="L148" s="3"/>
      <c r="M148" s="8">
        <f t="shared" si="12"/>
        <v>2</v>
      </c>
      <c r="N148" s="9">
        <v>34</v>
      </c>
      <c r="O148" s="10">
        <f t="shared" si="11"/>
        <v>5.8823529411764701</v>
      </c>
    </row>
    <row r="149" spans="1:15" x14ac:dyDescent="0.25">
      <c r="A149" s="3" t="s">
        <v>23</v>
      </c>
      <c r="B149" s="4"/>
      <c r="C149" s="4"/>
      <c r="D149" s="4"/>
      <c r="E149" s="4">
        <v>1</v>
      </c>
      <c r="F149" s="4"/>
      <c r="G149" s="4"/>
      <c r="H149" s="4"/>
      <c r="I149" s="4">
        <v>1</v>
      </c>
      <c r="J149" s="4"/>
      <c r="K149" s="4"/>
      <c r="L149" s="3"/>
      <c r="M149" s="8">
        <f t="shared" si="12"/>
        <v>2</v>
      </c>
      <c r="N149" s="9">
        <v>34</v>
      </c>
      <c r="O149" s="10">
        <f t="shared" si="11"/>
        <v>5.8823529411764701</v>
      </c>
    </row>
    <row r="150" spans="1:15" x14ac:dyDescent="0.25">
      <c r="A150" s="2" t="s">
        <v>39</v>
      </c>
      <c r="B150" s="4"/>
      <c r="C150" s="4"/>
      <c r="D150" s="4"/>
      <c r="E150" s="4">
        <v>1</v>
      </c>
      <c r="F150" s="4"/>
      <c r="G150" s="4"/>
      <c r="H150" s="4">
        <v>1</v>
      </c>
      <c r="I150" s="4">
        <v>1</v>
      </c>
      <c r="J150" s="4"/>
      <c r="K150" s="4"/>
      <c r="L150" s="3"/>
      <c r="M150" s="8">
        <f t="shared" si="12"/>
        <v>3</v>
      </c>
      <c r="N150" s="9">
        <v>68</v>
      </c>
      <c r="O150" s="10">
        <f t="shared" si="11"/>
        <v>4.4117647058823533</v>
      </c>
    </row>
    <row r="151" spans="1:15" x14ac:dyDescent="0.25">
      <c r="A151" s="3" t="s">
        <v>31</v>
      </c>
      <c r="B151" s="4"/>
      <c r="C151" s="4"/>
      <c r="D151" s="4"/>
      <c r="E151" s="4">
        <v>1</v>
      </c>
      <c r="F151" s="4"/>
      <c r="G151" s="4"/>
      <c r="H151" s="4">
        <v>1</v>
      </c>
      <c r="I151" s="4">
        <v>1</v>
      </c>
      <c r="J151" s="4"/>
      <c r="K151" s="4"/>
      <c r="L151" s="3"/>
      <c r="M151" s="8">
        <f t="shared" si="12"/>
        <v>3</v>
      </c>
      <c r="N151" s="9">
        <v>68</v>
      </c>
      <c r="O151" s="10">
        <f t="shared" si="11"/>
        <v>4.4117647058823533</v>
      </c>
    </row>
    <row r="152" spans="1:15" x14ac:dyDescent="0.25">
      <c r="A152" s="3" t="s">
        <v>24</v>
      </c>
      <c r="B152" s="4"/>
      <c r="C152" s="4"/>
      <c r="D152" s="4">
        <v>1</v>
      </c>
      <c r="E152" s="4"/>
      <c r="F152" s="4"/>
      <c r="G152" s="4"/>
      <c r="H152" s="4"/>
      <c r="I152" s="4">
        <v>1</v>
      </c>
      <c r="J152" s="4"/>
      <c r="K152" s="6"/>
      <c r="L152" s="3"/>
      <c r="M152" s="8">
        <f t="shared" si="12"/>
        <v>2</v>
      </c>
      <c r="N152" s="9">
        <v>34</v>
      </c>
      <c r="O152" s="10">
        <f t="shared" si="11"/>
        <v>5.8823529411764701</v>
      </c>
    </row>
    <row r="153" spans="1:15" x14ac:dyDescent="0.25">
      <c r="A153" s="3" t="s">
        <v>35</v>
      </c>
      <c r="B153" s="4"/>
      <c r="C153" s="4">
        <v>1</v>
      </c>
      <c r="D153" s="4">
        <v>1</v>
      </c>
      <c r="E153" s="4"/>
      <c r="F153" s="4"/>
      <c r="G153" s="4">
        <v>1</v>
      </c>
      <c r="H153" s="4"/>
      <c r="I153" s="4"/>
      <c r="J153" s="4">
        <v>1</v>
      </c>
      <c r="K153" s="6"/>
      <c r="L153" s="3"/>
      <c r="M153" s="8">
        <f t="shared" si="12"/>
        <v>4</v>
      </c>
      <c r="N153" s="9">
        <v>68</v>
      </c>
      <c r="O153" s="10">
        <f t="shared" si="11"/>
        <v>5.8823529411764701</v>
      </c>
    </row>
    <row r="154" spans="1:15" x14ac:dyDescent="0.25">
      <c r="A154" s="3" t="s">
        <v>40</v>
      </c>
      <c r="B154" s="4">
        <v>1</v>
      </c>
      <c r="C154" s="4"/>
      <c r="D154" s="4"/>
      <c r="E154" s="4">
        <v>1</v>
      </c>
      <c r="F154" s="4"/>
      <c r="G154" s="4">
        <v>1</v>
      </c>
      <c r="H154" s="4"/>
      <c r="I154" s="4">
        <v>1</v>
      </c>
      <c r="J154" s="4"/>
      <c r="K154" s="6"/>
      <c r="L154" s="3"/>
      <c r="M154" s="8">
        <f t="shared" si="12"/>
        <v>4</v>
      </c>
      <c r="N154" s="9">
        <v>102</v>
      </c>
      <c r="O154" s="10">
        <f t="shared" si="11"/>
        <v>3.9215686274509802</v>
      </c>
    </row>
    <row r="155" spans="1:15" x14ac:dyDescent="0.25">
      <c r="A155" s="3" t="s">
        <v>25</v>
      </c>
      <c r="B155" s="4">
        <v>1</v>
      </c>
      <c r="C155" s="4"/>
      <c r="D155" s="4"/>
      <c r="E155" s="4">
        <v>1</v>
      </c>
      <c r="F155" s="4"/>
      <c r="G155" s="4"/>
      <c r="H155" s="4"/>
      <c r="I155" s="4">
        <v>1</v>
      </c>
      <c r="J155" s="4">
        <v>1</v>
      </c>
      <c r="K155" s="4"/>
      <c r="L155" s="3"/>
      <c r="M155" s="8">
        <f t="shared" si="12"/>
        <v>4</v>
      </c>
      <c r="N155" s="9">
        <v>102</v>
      </c>
      <c r="O155" s="10">
        <f t="shared" si="11"/>
        <v>3.9215686274509802</v>
      </c>
    </row>
    <row r="156" spans="1:15" x14ac:dyDescent="0.25">
      <c r="A156" s="3" t="s">
        <v>28</v>
      </c>
      <c r="B156" s="4"/>
      <c r="C156" s="4"/>
      <c r="D156" s="4"/>
      <c r="E156" s="4">
        <v>1</v>
      </c>
      <c r="F156" s="4"/>
      <c r="G156" s="4"/>
      <c r="H156" s="4"/>
      <c r="I156" s="4"/>
      <c r="J156" s="4">
        <v>1</v>
      </c>
      <c r="K156" s="3"/>
      <c r="L156" s="3"/>
      <c r="M156" s="8">
        <f t="shared" si="12"/>
        <v>2</v>
      </c>
      <c r="N156" s="9">
        <v>102</v>
      </c>
      <c r="O156" s="10">
        <f t="shared" si="11"/>
        <v>1.9607843137254901</v>
      </c>
    </row>
    <row r="157" spans="1:15" x14ac:dyDescent="0.25">
      <c r="A157" s="3" t="s">
        <v>56</v>
      </c>
      <c r="B157" s="4"/>
      <c r="C157" s="4"/>
      <c r="D157" s="4"/>
      <c r="E157" s="4">
        <v>1</v>
      </c>
      <c r="F157" s="4"/>
      <c r="G157" s="4"/>
      <c r="H157" s="4"/>
      <c r="I157" s="4"/>
      <c r="J157" s="4">
        <v>1</v>
      </c>
      <c r="K157" s="3"/>
      <c r="L157" s="3"/>
      <c r="M157" s="8">
        <f t="shared" si="12"/>
        <v>2</v>
      </c>
      <c r="N157" s="9">
        <v>34</v>
      </c>
      <c r="O157" s="10">
        <f t="shared" ref="O157" si="13">M157/N157*100</f>
        <v>5.8823529411764701</v>
      </c>
    </row>
    <row r="159" spans="1:15" x14ac:dyDescent="0.25">
      <c r="A159" s="1" t="s">
        <v>58</v>
      </c>
    </row>
  </sheetData>
  <mergeCells count="28">
    <mergeCell ref="A125:O125"/>
    <mergeCell ref="A126:O126"/>
    <mergeCell ref="M6:M7"/>
    <mergeCell ref="M10:M13"/>
    <mergeCell ref="A2:K2"/>
    <mergeCell ref="A10:L13"/>
    <mergeCell ref="B6:J6"/>
    <mergeCell ref="K6:K7"/>
    <mergeCell ref="L6:L7"/>
    <mergeCell ref="A6:A7"/>
    <mergeCell ref="A3:M3"/>
    <mergeCell ref="M2:O2"/>
    <mergeCell ref="A142:O142"/>
    <mergeCell ref="N10:N13"/>
    <mergeCell ref="O10:O13"/>
    <mergeCell ref="N6:N7"/>
    <mergeCell ref="O6:O7"/>
    <mergeCell ref="A8:O8"/>
    <mergeCell ref="A9:O9"/>
    <mergeCell ref="A14:O14"/>
    <mergeCell ref="A24:O24"/>
    <mergeCell ref="A34:O34"/>
    <mergeCell ref="A45:O45"/>
    <mergeCell ref="A46:O46"/>
    <mergeCell ref="A59:O59"/>
    <mergeCell ref="A73:O73"/>
    <mergeCell ref="A90:O90"/>
    <mergeCell ref="A108:O108"/>
  </mergeCells>
  <phoneticPr fontId="6" type="noConversion"/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2025-01-10T16:44:23Z</dcterms:modified>
</cp:coreProperties>
</file>