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9B1EE31-694E-48B8-AA01-9709C8902781}" xr6:coauthVersionLast="45" xr6:coauthVersionMax="45" xr10:uidLastSave="{00000000-0000-0000-0000-000000000000}"/>
  <bookViews>
    <workbookView xWindow="-108" yWindow="-108" windowWidth="23256" windowHeight="12456" tabRatio="5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86" i="1" l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I186" i="1" s="1"/>
  <c r="H175" i="1"/>
  <c r="H186" i="1" s="1"/>
  <c r="G175" i="1"/>
  <c r="G186" i="1" s="1"/>
  <c r="F175" i="1"/>
  <c r="F186" i="1" s="1"/>
  <c r="G167" i="1"/>
  <c r="B167" i="1"/>
  <c r="A167" i="1"/>
  <c r="L166" i="1"/>
  <c r="J166" i="1"/>
  <c r="J167" i="1" s="1"/>
  <c r="I166" i="1"/>
  <c r="I167" i="1" s="1"/>
  <c r="H166" i="1"/>
  <c r="H167" i="1" s="1"/>
  <c r="F166" i="1"/>
  <c r="F167" i="1" s="1"/>
  <c r="B157" i="1"/>
  <c r="A157" i="1"/>
  <c r="L156" i="1"/>
  <c r="F156" i="1"/>
  <c r="I149" i="1"/>
  <c r="B149" i="1"/>
  <c r="A149" i="1"/>
  <c r="L148" i="1"/>
  <c r="J148" i="1"/>
  <c r="H148" i="1"/>
  <c r="G148" i="1"/>
  <c r="F148" i="1"/>
  <c r="B139" i="1"/>
  <c r="A139" i="1"/>
  <c r="L138" i="1"/>
  <c r="J138" i="1"/>
  <c r="H138" i="1"/>
  <c r="G138" i="1"/>
  <c r="F138" i="1"/>
  <c r="B130" i="1"/>
  <c r="A130" i="1"/>
  <c r="L129" i="1"/>
  <c r="J129" i="1"/>
  <c r="J130" i="1" s="1"/>
  <c r="I129" i="1"/>
  <c r="H129" i="1"/>
  <c r="H130" i="1" s="1"/>
  <c r="G129" i="1"/>
  <c r="G130" i="1" s="1"/>
  <c r="F129" i="1"/>
  <c r="B120" i="1"/>
  <c r="A120" i="1"/>
  <c r="L119" i="1"/>
  <c r="L130" i="1" s="1"/>
  <c r="I119" i="1"/>
  <c r="F119" i="1"/>
  <c r="B111" i="1"/>
  <c r="A111" i="1"/>
  <c r="L110" i="1"/>
  <c r="J110" i="1"/>
  <c r="I110" i="1"/>
  <c r="H110" i="1"/>
  <c r="G110" i="1"/>
  <c r="F110" i="1"/>
  <c r="B101" i="1"/>
  <c r="A101" i="1"/>
  <c r="L100" i="1"/>
  <c r="L111" i="1" s="1"/>
  <c r="J100" i="1"/>
  <c r="J111" i="1" s="1"/>
  <c r="I100" i="1"/>
  <c r="I111" i="1" s="1"/>
  <c r="H100" i="1"/>
  <c r="H111" i="1" s="1"/>
  <c r="G100" i="1"/>
  <c r="G111" i="1" s="1"/>
  <c r="F100" i="1"/>
  <c r="F111" i="1" s="1"/>
  <c r="B93" i="1"/>
  <c r="A93" i="1"/>
  <c r="L92" i="1"/>
  <c r="J92" i="1"/>
  <c r="I92" i="1"/>
  <c r="H92" i="1"/>
  <c r="G92" i="1"/>
  <c r="F92" i="1"/>
  <c r="B83" i="1"/>
  <c r="A83" i="1"/>
  <c r="L82" i="1"/>
  <c r="L93" i="1" s="1"/>
  <c r="J82" i="1"/>
  <c r="J93" i="1" s="1"/>
  <c r="I82" i="1"/>
  <c r="I93" i="1" s="1"/>
  <c r="H82" i="1"/>
  <c r="H93" i="1" s="1"/>
  <c r="G82" i="1"/>
  <c r="F82" i="1"/>
  <c r="B76" i="1"/>
  <c r="A76" i="1"/>
  <c r="L75" i="1"/>
  <c r="J75" i="1"/>
  <c r="I75" i="1"/>
  <c r="H75" i="1"/>
  <c r="G75" i="1"/>
  <c r="F75" i="1"/>
  <c r="B66" i="1"/>
  <c r="A66" i="1"/>
  <c r="L65" i="1"/>
  <c r="L76" i="1" s="1"/>
  <c r="J65" i="1"/>
  <c r="J76" i="1" s="1"/>
  <c r="I65" i="1"/>
  <c r="I76" i="1" s="1"/>
  <c r="H65" i="1"/>
  <c r="H76" i="1" s="1"/>
  <c r="G65" i="1"/>
  <c r="F65" i="1"/>
  <c r="F76" i="1" s="1"/>
  <c r="B58" i="1"/>
  <c r="A58" i="1"/>
  <c r="L57" i="1"/>
  <c r="J57" i="1"/>
  <c r="I57" i="1"/>
  <c r="H57" i="1"/>
  <c r="H58" i="1" s="1"/>
  <c r="G57" i="1"/>
  <c r="F57" i="1"/>
  <c r="B48" i="1"/>
  <c r="A48" i="1"/>
  <c r="L47" i="1"/>
  <c r="L58" i="1" s="1"/>
  <c r="J47" i="1"/>
  <c r="J58" i="1" s="1"/>
  <c r="I47" i="1"/>
  <c r="I58" i="1" s="1"/>
  <c r="G47" i="1"/>
  <c r="F47" i="1"/>
  <c r="B41" i="1"/>
  <c r="A41" i="1"/>
  <c r="L40" i="1"/>
  <c r="J40" i="1"/>
  <c r="I40" i="1"/>
  <c r="H40" i="1"/>
  <c r="F40" i="1"/>
  <c r="B31" i="1"/>
  <c r="A31" i="1"/>
  <c r="L30" i="1"/>
  <c r="J30" i="1"/>
  <c r="I30" i="1"/>
  <c r="H30" i="1"/>
  <c r="G30" i="1"/>
  <c r="G41" i="1" s="1"/>
  <c r="F30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H23" i="1" s="1"/>
  <c r="G12" i="1"/>
  <c r="G23" i="1" s="1"/>
  <c r="F12" i="1"/>
  <c r="F23" i="1" s="1"/>
  <c r="I130" i="1" l="1"/>
  <c r="H41" i="1"/>
  <c r="F93" i="1"/>
  <c r="F58" i="1"/>
  <c r="F41" i="1"/>
  <c r="L149" i="1"/>
  <c r="J186" i="1"/>
  <c r="G58" i="1"/>
  <c r="I41" i="1"/>
  <c r="G76" i="1"/>
  <c r="J23" i="1"/>
  <c r="I23" i="1"/>
  <c r="L23" i="1"/>
  <c r="L41" i="1"/>
  <c r="F130" i="1"/>
  <c r="F149" i="1"/>
  <c r="L167" i="1"/>
  <c r="G149" i="1"/>
  <c r="H149" i="1"/>
  <c r="G93" i="1"/>
  <c r="J41" i="1"/>
  <c r="J149" i="1"/>
  <c r="J187" i="1"/>
  <c r="L187" i="1" l="1"/>
</calcChain>
</file>

<file path=xl/sharedStrings.xml><?xml version="1.0" encoding="utf-8"?>
<sst xmlns="http://schemas.openxmlformats.org/spreadsheetml/2006/main" count="308" uniqueCount="105">
  <si>
    <t>Школа</t>
  </si>
  <si>
    <t>МБОУ СОШ №13 станицы Незлобной</t>
  </si>
  <si>
    <t>Утвердил:</t>
  </si>
  <si>
    <t>должность</t>
  </si>
  <si>
    <t>Директор МБОУ СОШ №13</t>
  </si>
  <si>
    <t>Типовое примерное меню приготавливаемых блюд</t>
  </si>
  <si>
    <t>фамилия</t>
  </si>
  <si>
    <t>Е.Ф.Седова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</si>
  <si>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</si>
  <si>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</si>
  <si>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</si>
  <si>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</si>
  <si>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</si>
  <si>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</si>
  <si>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</si>
  <si>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</si>
  <si>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</si>
  <si>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</si>
  <si>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</si>
  <si>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</si>
  <si>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</si>
  <si>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</si>
  <si>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</si>
  <si>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</si>
  <si>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</si>
  <si>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</si>
  <si>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</si>
  <si>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</si>
  <si>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 рисовой</t>
  </si>
  <si>
    <t>гор.напиток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</si>
  <si>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</si>
  <si>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</si>
  <si>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</si>
  <si>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</si>
  <si>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</si>
  <si>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добавка</t>
  </si>
  <si>
    <t>Сыр "Российский" 50% жирности</t>
  </si>
  <si>
    <t>итого</t>
  </si>
  <si>
    <t>Обед</t>
  </si>
  <si>
    <t>закуска</t>
  </si>
  <si>
    <t>Икра овощная</t>
  </si>
  <si>
    <t>1 блюдо</t>
  </si>
  <si>
    <t>Суп картофельный с бобовыми(горохом)</t>
  </si>
  <si>
    <t>2 блюдо</t>
  </si>
  <si>
    <t>Котлеты рыбные любительские</t>
  </si>
  <si>
    <t>гарнир</t>
  </si>
  <si>
    <t>Каша рассыпчатая гречневая</t>
  </si>
  <si>
    <t>напиток</t>
  </si>
  <si>
    <t>Компот из свежих плодов</t>
  </si>
  <si>
    <t>Итого за день:</t>
  </si>
  <si>
    <t>Кнели из кур, бройлер-цыплят с рисом, макаронные изделия отварные с маслом</t>
  </si>
  <si>
    <t>301/203</t>
  </si>
  <si>
    <t>Компот из смеси сухофруктов</t>
  </si>
  <si>
    <t>фрукты</t>
  </si>
  <si>
    <t>Суп картофельный с крупой пшеничной</t>
  </si>
  <si>
    <t>Тефтели 2-ой вариант</t>
  </si>
  <si>
    <t>Картофель отварной</t>
  </si>
  <si>
    <t>Чай с сахаром</t>
  </si>
  <si>
    <t>Соус сметанный с томатом</t>
  </si>
  <si>
    <t>Запеканка из творога со сгущенным молоком</t>
  </si>
  <si>
    <t>Какао с молоком</t>
  </si>
  <si>
    <t>Фрукты (яблоко,апельсин или банан)</t>
  </si>
  <si>
    <t>Борщ с капустой и картофелем</t>
  </si>
  <si>
    <t>Котлета рубленная из бройлер-цыплят</t>
  </si>
  <si>
    <t>Пюре из бобовых с маслом</t>
  </si>
  <si>
    <t>Компот из лимонов</t>
  </si>
  <si>
    <t>Рыба, тушенная в томате с овощами, пюре картофельное</t>
  </si>
  <si>
    <t>229/312</t>
  </si>
  <si>
    <t>Овощи отварные (морковь)</t>
  </si>
  <si>
    <t>Суп картофельный с макаронными изделиями</t>
  </si>
  <si>
    <t>Птица,тушенная в соусе сметанном 15% жирности</t>
  </si>
  <si>
    <t>Каша рассыпчатая пшеничная</t>
  </si>
  <si>
    <t>Каша жидкая молочная из гречневой крупы</t>
  </si>
  <si>
    <t>Йогурт 2,5 % жирности</t>
  </si>
  <si>
    <t>пром.</t>
  </si>
  <si>
    <t>Суп картофельный с бобовыми (фасоль)</t>
  </si>
  <si>
    <t>Кнели из кур, бройлер-цыплят с рисом</t>
  </si>
  <si>
    <t>Макаронные изделия отварные с маслом</t>
  </si>
  <si>
    <t>Кисель из яблок</t>
  </si>
  <si>
    <t>Плов из птицы</t>
  </si>
  <si>
    <t>Фрукты (яблоко)</t>
  </si>
  <si>
    <t>Рассольник Ленинградский (крупа перловая)</t>
  </si>
  <si>
    <t>Биточки рубленные из птицы</t>
  </si>
  <si>
    <t>Капуста тушеная</t>
  </si>
  <si>
    <t>Каша жидкая молочная из манной крупы</t>
  </si>
  <si>
    <t>Сыр "Российский" 50% жирноти</t>
  </si>
  <si>
    <t>Кофейный напиток с молоком</t>
  </si>
  <si>
    <t>Овощи отварные (свекла)</t>
  </si>
  <si>
    <t>Суп картофельный с крупой рисовой</t>
  </si>
  <si>
    <t>Голубцы ленивые</t>
  </si>
  <si>
    <t>Тефтели 2-ой вариант, макаронные изделия отварные с маслом</t>
  </si>
  <si>
    <t>279/203</t>
  </si>
  <si>
    <t>Щи из свежей капусты с картофелем</t>
  </si>
  <si>
    <t xml:space="preserve">Каша рассыпчатая пшеничная </t>
  </si>
  <si>
    <t>Яйцо варёное</t>
  </si>
  <si>
    <t>хлеб</t>
  </si>
  <si>
    <t>Икра свекольная</t>
  </si>
  <si>
    <t>Суп-лапша домашняя</t>
  </si>
  <si>
    <t>Птица отварная</t>
  </si>
  <si>
    <t>Хлеб ржано пшеничный</t>
  </si>
  <si>
    <t>Суп картофельный с клецками</t>
  </si>
  <si>
    <t>108/109</t>
  </si>
  <si>
    <t xml:space="preserve">Рыба, тушенная в томате с овощами </t>
  </si>
  <si>
    <t>Пюре картофельное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</si>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</sst>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FF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2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0" borderId="1" xfId="0" applyFont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0" borderId="1" xfId="0" applyFont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0" fontId="1" fillId="3" borderId="14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3" xfId="0" applyFont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9" xfId="0" applyFont="1" applyFill="1" applyBorder="1" applyAlignment="1" applyProtection="1">
      <alignment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 applyProtection="1">
      <alignment horizontal="center" vertical="top" wrapText="1"/>
      <protection locked="0"/>
    </xf>
    <xf numFmtId="0" fontId="1" fillId="5" borderId="21" xfId="0" applyFont="1" applyFill="1" applyBorder="1" applyAlignment="1" applyProtection="1">
      <alignment horizontal="center" vertical="top" wrapText="1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A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87"/>
  <sheetViews>
    <sheetView tabSelected="1" zoomScaleNormal="100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E169" sqref="E169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5" customHeight="1" x14ac:dyDescent="0.3">
      <c r="A1" s="2" t="s">
        <v>0</v>
      </c>
      <c r="C1" s="74" t="s">
        <v>1</v>
      </c>
      <c r="D1" s="74"/>
      <c r="E1" s="74"/>
      <c r="F1" s="3" t="s">
        <v>2</v>
      </c>
      <c r="G1" s="1" t="s">
        <v>3</v>
      </c>
      <c r="H1" s="75" t="s">
        <v>4</v>
      </c>
      <c r="I1" s="75"/>
      <c r="J1" s="75"/>
      <c r="K1" s="75"/>
    </row>
    <row r="2" spans="1:12" ht="18" customHeight="1" x14ac:dyDescent="0.3">
      <c r="A2" s="4" t="s">
        <v>5</v>
      </c>
      <c r="C2" s="1"/>
      <c r="G2" s="1" t="s">
        <v>6</v>
      </c>
      <c r="H2" s="75" t="s">
        <v>7</v>
      </c>
      <c r="I2" s="75"/>
      <c r="J2" s="75"/>
      <c r="K2" s="75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8">
        <v>16</v>
      </c>
      <c r="I3" s="8">
        <v>12</v>
      </c>
      <c r="J3" s="9">
        <v>2024</v>
      </c>
      <c r="K3" s="2"/>
    </row>
    <row r="4" spans="1:12" s="1" customFormat="1" ht="13.2" x14ac:dyDescent="0.25">
      <c r="D4" s="5"/>
      <c r="H4" s="10" t="s">
        <v>11</v>
      </c>
      <c r="I4" s="10" t="s">
        <v>12</v>
      </c>
      <c r="J4" s="10" t="s">
        <v>13</v>
      </c>
    </row>
    <row r="5" spans="1:12" ht="30.6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3.6</v>
      </c>
      <c r="H6" s="20">
        <v>3.95</v>
      </c>
      <c r="I6" s="20">
        <v>15.71</v>
      </c>
      <c r="J6" s="20">
        <v>138.6</v>
      </c>
      <c r="K6" s="21">
        <v>121</v>
      </c>
      <c r="L6" s="20"/>
    </row>
    <row r="7" spans="1:12" x14ac:dyDescent="0.3">
      <c r="A7" s="22"/>
      <c r="B7" s="23"/>
      <c r="C7" s="24"/>
      <c r="D7" s="25" t="s">
        <v>29</v>
      </c>
      <c r="E7" s="26" t="s">
        <v>30</v>
      </c>
      <c r="F7" s="27">
        <v>222</v>
      </c>
      <c r="G7" s="27">
        <v>2</v>
      </c>
      <c r="H7" s="27">
        <v>0</v>
      </c>
      <c r="I7" s="27">
        <v>16</v>
      </c>
      <c r="J7" s="27">
        <v>65</v>
      </c>
      <c r="K7" s="28">
        <v>377</v>
      </c>
      <c r="L7" s="27"/>
    </row>
    <row r="8" spans="1:12" x14ac:dyDescent="0.3">
      <c r="A8" s="22"/>
      <c r="B8" s="23"/>
      <c r="C8" s="24"/>
      <c r="D8" s="25" t="s">
        <v>31</v>
      </c>
      <c r="E8" s="29" t="s">
        <v>32</v>
      </c>
      <c r="F8" s="27">
        <v>30</v>
      </c>
      <c r="G8" s="27">
        <v>2.37</v>
      </c>
      <c r="H8" s="27">
        <v>2</v>
      </c>
      <c r="I8" s="27">
        <v>15</v>
      </c>
      <c r="J8" s="27">
        <v>71</v>
      </c>
      <c r="K8" s="28">
        <v>122</v>
      </c>
      <c r="L8" s="27"/>
    </row>
    <row r="9" spans="1:12" x14ac:dyDescent="0.3">
      <c r="A9" s="22"/>
      <c r="B9" s="23"/>
      <c r="C9" s="24"/>
      <c r="D9" s="25" t="s">
        <v>33</v>
      </c>
      <c r="E9" s="19" t="s">
        <v>34</v>
      </c>
      <c r="F9" s="27">
        <v>20</v>
      </c>
      <c r="G9" s="27">
        <v>1.32</v>
      </c>
      <c r="H9" s="27">
        <v>0.24</v>
      </c>
      <c r="I9" s="27">
        <v>8.6</v>
      </c>
      <c r="J9" s="27">
        <v>40.4</v>
      </c>
      <c r="K9" s="27">
        <v>124</v>
      </c>
      <c r="L9" s="27"/>
    </row>
    <row r="10" spans="1:12" x14ac:dyDescent="0.3">
      <c r="A10" s="22"/>
      <c r="B10" s="23"/>
      <c r="C10" s="24"/>
      <c r="D10" s="25" t="s">
        <v>35</v>
      </c>
      <c r="E10" s="26" t="s">
        <v>36</v>
      </c>
      <c r="F10" s="27">
        <v>25</v>
      </c>
      <c r="G10" s="27">
        <v>4.6399999999999997</v>
      </c>
      <c r="H10" s="27">
        <v>5.9</v>
      </c>
      <c r="I10" s="27">
        <v>0</v>
      </c>
      <c r="J10" s="27">
        <v>72</v>
      </c>
      <c r="K10" s="28">
        <v>15</v>
      </c>
      <c r="L10" s="27"/>
    </row>
    <row r="11" spans="1:12" x14ac:dyDescent="0.3">
      <c r="A11" s="22"/>
      <c r="B11" s="23"/>
      <c r="C11" s="24"/>
      <c r="D11" s="30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1"/>
      <c r="B12" s="32"/>
      <c r="C12" s="33"/>
      <c r="D12" s="34" t="s">
        <v>37</v>
      </c>
      <c r="E12" s="35"/>
      <c r="F12" s="36">
        <f>SUM(F6:F11)</f>
        <v>502</v>
      </c>
      <c r="G12" s="36">
        <f>SUM(G6:G11)</f>
        <v>13.93</v>
      </c>
      <c r="H12" s="36">
        <f>SUM(H6:H11)</f>
        <v>12.09</v>
      </c>
      <c r="I12" s="36">
        <f>SUM(I6:I11)</f>
        <v>55.31</v>
      </c>
      <c r="J12" s="36">
        <f>SUM(J6:J11)</f>
        <v>387</v>
      </c>
      <c r="K12" s="37"/>
      <c r="L12" s="36">
        <f>SUM(L6:L11)</f>
        <v>0</v>
      </c>
    </row>
    <row r="13" spans="1:12" x14ac:dyDescent="0.3">
      <c r="A13" s="38">
        <f>A6</f>
        <v>1</v>
      </c>
      <c r="B13" s="39">
        <f>B6</f>
        <v>1</v>
      </c>
      <c r="C13" s="40" t="s">
        <v>38</v>
      </c>
      <c r="D13" s="25" t="s">
        <v>39</v>
      </c>
      <c r="E13" s="41" t="s">
        <v>40</v>
      </c>
      <c r="F13" s="27">
        <v>60</v>
      </c>
      <c r="G13" s="27">
        <v>0.78</v>
      </c>
      <c r="H13" s="27">
        <v>2.48</v>
      </c>
      <c r="I13" s="27">
        <v>4.29</v>
      </c>
      <c r="J13" s="27">
        <v>42.6</v>
      </c>
      <c r="K13" s="27">
        <v>55</v>
      </c>
      <c r="L13" s="27"/>
    </row>
    <row r="14" spans="1:12" x14ac:dyDescent="0.3">
      <c r="A14" s="22"/>
      <c r="B14" s="23"/>
      <c r="C14" s="24"/>
      <c r="D14" s="25" t="s">
        <v>41</v>
      </c>
      <c r="E14" s="41" t="s">
        <v>42</v>
      </c>
      <c r="F14" s="27">
        <v>200</v>
      </c>
      <c r="G14" s="27">
        <v>4.1399999999999997</v>
      </c>
      <c r="H14" s="27">
        <v>4.28</v>
      </c>
      <c r="I14" s="27">
        <v>18.88</v>
      </c>
      <c r="J14" s="27">
        <v>130.6</v>
      </c>
      <c r="K14" s="28">
        <v>102</v>
      </c>
      <c r="L14" s="27"/>
    </row>
    <row r="15" spans="1:12" x14ac:dyDescent="0.3">
      <c r="A15" s="22"/>
      <c r="B15" s="23"/>
      <c r="C15" s="24"/>
      <c r="D15" s="25" t="s">
        <v>43</v>
      </c>
      <c r="E15" s="29" t="s">
        <v>44</v>
      </c>
      <c r="F15" s="27">
        <v>95</v>
      </c>
      <c r="G15" s="27">
        <v>13.32</v>
      </c>
      <c r="H15" s="27">
        <v>16.920000000000002</v>
      </c>
      <c r="I15" s="27">
        <v>10.44</v>
      </c>
      <c r="J15" s="27">
        <v>24.66</v>
      </c>
      <c r="K15" s="28">
        <v>308</v>
      </c>
      <c r="L15" s="27"/>
    </row>
    <row r="16" spans="1:12" x14ac:dyDescent="0.3">
      <c r="A16" s="22"/>
      <c r="B16" s="23"/>
      <c r="C16" s="24"/>
      <c r="D16" s="25" t="s">
        <v>45</v>
      </c>
      <c r="E16" s="29" t="s">
        <v>46</v>
      </c>
      <c r="F16" s="27">
        <v>155</v>
      </c>
      <c r="G16" s="27">
        <v>7.52</v>
      </c>
      <c r="H16" s="27">
        <v>6.28</v>
      </c>
      <c r="I16" s="27">
        <v>40.729999999999997</v>
      </c>
      <c r="J16" s="27">
        <v>279.60000000000002</v>
      </c>
      <c r="K16" s="28">
        <v>302</v>
      </c>
      <c r="L16" s="27"/>
    </row>
    <row r="17" spans="1:12" x14ac:dyDescent="0.3">
      <c r="A17" s="22"/>
      <c r="B17" s="23"/>
      <c r="C17" s="24"/>
      <c r="D17" s="25" t="s">
        <v>47</v>
      </c>
      <c r="E17" s="42" t="s">
        <v>48</v>
      </c>
      <c r="F17" s="27">
        <v>200</v>
      </c>
      <c r="G17" s="27">
        <v>0.16</v>
      </c>
      <c r="H17" s="27">
        <v>0</v>
      </c>
      <c r="I17" s="27">
        <v>29</v>
      </c>
      <c r="J17" s="27">
        <v>138.6</v>
      </c>
      <c r="K17" s="28">
        <v>342</v>
      </c>
      <c r="L17" s="27"/>
    </row>
    <row r="18" spans="1:12" x14ac:dyDescent="0.3">
      <c r="A18" s="22"/>
      <c r="B18" s="23"/>
      <c r="C18" s="24"/>
      <c r="D18" s="25" t="s">
        <v>31</v>
      </c>
      <c r="E18" s="29" t="s">
        <v>32</v>
      </c>
      <c r="F18" s="27">
        <v>30</v>
      </c>
      <c r="G18" s="27">
        <v>2.37</v>
      </c>
      <c r="H18" s="27">
        <v>0.3</v>
      </c>
      <c r="I18" s="27">
        <v>14.5</v>
      </c>
      <c r="J18" s="27">
        <v>71</v>
      </c>
      <c r="K18" s="28">
        <v>122</v>
      </c>
      <c r="L18" s="27"/>
    </row>
    <row r="19" spans="1:12" x14ac:dyDescent="0.3">
      <c r="A19" s="22"/>
      <c r="B19" s="23"/>
      <c r="C19" s="24"/>
      <c r="D19" s="25" t="s">
        <v>33</v>
      </c>
      <c r="E19" s="19" t="s">
        <v>34</v>
      </c>
      <c r="F19" s="27">
        <v>20</v>
      </c>
      <c r="G19" s="27">
        <v>1.32</v>
      </c>
      <c r="H19" s="27">
        <v>0.24</v>
      </c>
      <c r="I19" s="27">
        <v>8.6</v>
      </c>
      <c r="J19" s="27">
        <v>40.4</v>
      </c>
      <c r="K19" s="27">
        <v>124</v>
      </c>
      <c r="L19" s="27"/>
    </row>
    <row r="20" spans="1:12" x14ac:dyDescent="0.3">
      <c r="A20" s="22"/>
      <c r="B20" s="23"/>
      <c r="C20" s="24"/>
      <c r="D20" s="30"/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22"/>
      <c r="B21" s="23"/>
      <c r="C21" s="24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1"/>
      <c r="B22" s="32"/>
      <c r="C22" s="33"/>
      <c r="D22" s="34" t="s">
        <v>37</v>
      </c>
      <c r="E22" s="35"/>
      <c r="F22" s="43">
        <f>SUM(F13:F21)</f>
        <v>760</v>
      </c>
      <c r="G22" s="43">
        <f>SUM(G13:G21)</f>
        <v>29.610000000000003</v>
      </c>
      <c r="H22" s="43">
        <f>SUM(H13:H21)</f>
        <v>30.5</v>
      </c>
      <c r="I22" s="43">
        <f>SUM(I13:I21)</f>
        <v>126.44</v>
      </c>
      <c r="J22" s="43">
        <f>SUM(J13:J21)</f>
        <v>727.46</v>
      </c>
      <c r="K22" s="37"/>
      <c r="L22" s="36">
        <f>SUM(L13:L21)</f>
        <v>0</v>
      </c>
    </row>
    <row r="23" spans="1:12" ht="15.75" customHeight="1" x14ac:dyDescent="0.3">
      <c r="A23" s="44">
        <f>A6</f>
        <v>1</v>
      </c>
      <c r="B23" s="45">
        <f>B6</f>
        <v>1</v>
      </c>
      <c r="C23" s="72" t="s">
        <v>49</v>
      </c>
      <c r="D23" s="72"/>
      <c r="E23" s="46"/>
      <c r="F23" s="47">
        <f>F12+F22</f>
        <v>1262</v>
      </c>
      <c r="G23" s="47">
        <f>G12+G22</f>
        <v>43.540000000000006</v>
      </c>
      <c r="H23" s="47">
        <f>H12+H22</f>
        <v>42.59</v>
      </c>
      <c r="I23" s="47">
        <f>I12+I22</f>
        <v>181.75</v>
      </c>
      <c r="J23" s="47">
        <f>J12+J22</f>
        <v>1114.46</v>
      </c>
      <c r="K23" s="48"/>
      <c r="L23" s="48">
        <f>L12+L22</f>
        <v>0</v>
      </c>
    </row>
    <row r="24" spans="1:12" ht="26.4" x14ac:dyDescent="0.3">
      <c r="A24" s="49">
        <v>1</v>
      </c>
      <c r="B24" s="23">
        <v>2</v>
      </c>
      <c r="C24" s="17" t="s">
        <v>26</v>
      </c>
      <c r="D24" s="18" t="s">
        <v>27</v>
      </c>
      <c r="E24" s="26" t="s">
        <v>50</v>
      </c>
      <c r="F24" s="27">
        <v>250</v>
      </c>
      <c r="G24" s="27">
        <v>21.4</v>
      </c>
      <c r="H24" s="27">
        <v>28.12</v>
      </c>
      <c r="I24" s="27">
        <v>44</v>
      </c>
      <c r="J24" s="27">
        <v>508.5</v>
      </c>
      <c r="K24" s="28" t="s">
        <v>51</v>
      </c>
      <c r="L24" s="20"/>
    </row>
    <row r="25" spans="1:12" x14ac:dyDescent="0.3">
      <c r="A25" s="49"/>
      <c r="B25" s="23"/>
      <c r="C25" s="24"/>
      <c r="D25" s="25" t="s">
        <v>29</v>
      </c>
      <c r="E25" s="26" t="s">
        <v>52</v>
      </c>
      <c r="F25" s="27">
        <v>200</v>
      </c>
      <c r="G25" s="27">
        <v>0.08</v>
      </c>
      <c r="H25" s="27">
        <v>0</v>
      </c>
      <c r="I25" s="27">
        <v>21.82</v>
      </c>
      <c r="J25" s="27">
        <v>87.6</v>
      </c>
      <c r="K25" s="28">
        <v>349</v>
      </c>
      <c r="L25" s="27"/>
    </row>
    <row r="26" spans="1:12" x14ac:dyDescent="0.3">
      <c r="A26" s="49"/>
      <c r="B26" s="23"/>
      <c r="C26" s="24"/>
      <c r="D26" s="25" t="s">
        <v>31</v>
      </c>
      <c r="E26" s="29" t="s">
        <v>32</v>
      </c>
      <c r="F26" s="27">
        <v>30</v>
      </c>
      <c r="G26" s="27">
        <v>2.37</v>
      </c>
      <c r="H26" s="27">
        <v>0.3</v>
      </c>
      <c r="I26" s="27">
        <v>14.5</v>
      </c>
      <c r="J26" s="27">
        <v>71</v>
      </c>
      <c r="K26" s="27">
        <v>122</v>
      </c>
      <c r="L26" s="27"/>
    </row>
    <row r="27" spans="1:12" x14ac:dyDescent="0.3">
      <c r="A27" s="49"/>
      <c r="B27" s="23"/>
      <c r="C27" s="24"/>
      <c r="D27" s="25" t="s">
        <v>33</v>
      </c>
      <c r="E27" s="19" t="s">
        <v>34</v>
      </c>
      <c r="F27" s="27">
        <v>20</v>
      </c>
      <c r="G27" s="27">
        <v>1.32</v>
      </c>
      <c r="H27" s="27">
        <v>0.24</v>
      </c>
      <c r="I27" s="27">
        <v>8.6</v>
      </c>
      <c r="J27" s="27">
        <v>40.4</v>
      </c>
      <c r="K27" s="27">
        <v>124</v>
      </c>
      <c r="L27" s="27"/>
    </row>
    <row r="28" spans="1:12" x14ac:dyDescent="0.3">
      <c r="A28" s="49"/>
      <c r="B28" s="23"/>
      <c r="C28" s="24"/>
      <c r="D28" s="25" t="s">
        <v>53</v>
      </c>
      <c r="E28" s="26"/>
      <c r="F28" s="27"/>
      <c r="G28" s="27"/>
      <c r="H28" s="27"/>
      <c r="I28" s="27"/>
      <c r="J28" s="27"/>
      <c r="K28" s="28"/>
      <c r="L28" s="27"/>
    </row>
    <row r="29" spans="1:12" x14ac:dyDescent="0.3">
      <c r="A29" s="49"/>
      <c r="B29" s="23"/>
      <c r="C29" s="24"/>
      <c r="D29" s="30"/>
      <c r="E29" s="26"/>
      <c r="F29" s="27"/>
      <c r="G29" s="27"/>
      <c r="H29" s="27"/>
      <c r="I29" s="27"/>
      <c r="J29" s="27"/>
      <c r="K29" s="28"/>
      <c r="L29" s="27"/>
    </row>
    <row r="30" spans="1:12" x14ac:dyDescent="0.3">
      <c r="A30" s="50"/>
      <c r="B30" s="32"/>
      <c r="C30" s="33"/>
      <c r="D30" s="34" t="s">
        <v>37</v>
      </c>
      <c r="E30" s="35"/>
      <c r="F30" s="43">
        <f>SUM(F24:F29)</f>
        <v>500</v>
      </c>
      <c r="G30" s="43">
        <f>SUM(G24:G29)</f>
        <v>25.169999999999998</v>
      </c>
      <c r="H30" s="43">
        <f>SUM(H24:H29)</f>
        <v>28.66</v>
      </c>
      <c r="I30" s="43">
        <f>SUM(I24:I29)</f>
        <v>88.919999999999987</v>
      </c>
      <c r="J30" s="43">
        <f>SUM(J24:J29)</f>
        <v>707.5</v>
      </c>
      <c r="K30" s="37"/>
      <c r="L30" s="36">
        <f>SUM(L24:L29)</f>
        <v>0</v>
      </c>
    </row>
    <row r="31" spans="1:12" x14ac:dyDescent="0.3">
      <c r="A31" s="39">
        <f>A24</f>
        <v>1</v>
      </c>
      <c r="B31" s="39">
        <f>B24</f>
        <v>2</v>
      </c>
      <c r="C31" s="40" t="s">
        <v>38</v>
      </c>
      <c r="D31" s="25" t="s">
        <v>39</v>
      </c>
      <c r="E31" s="26"/>
      <c r="F31" s="27"/>
      <c r="G31" s="27"/>
      <c r="H31" s="27"/>
      <c r="I31" s="27"/>
      <c r="J31" s="27"/>
      <c r="K31" s="27"/>
      <c r="L31" s="27"/>
    </row>
    <row r="32" spans="1:12" x14ac:dyDescent="0.3">
      <c r="A32" s="49"/>
      <c r="B32" s="23"/>
      <c r="C32" s="24"/>
      <c r="D32" s="25" t="s">
        <v>41</v>
      </c>
      <c r="E32" s="26" t="s">
        <v>54</v>
      </c>
      <c r="F32" s="27">
        <v>200</v>
      </c>
      <c r="G32" s="27">
        <v>1.6</v>
      </c>
      <c r="H32" s="27">
        <v>2.1800000000000002</v>
      </c>
      <c r="I32" s="27">
        <v>16.739999999999998</v>
      </c>
      <c r="J32" s="27">
        <v>93</v>
      </c>
      <c r="K32" s="28">
        <v>101</v>
      </c>
      <c r="L32" s="27"/>
    </row>
    <row r="33" spans="1:12" x14ac:dyDescent="0.3">
      <c r="A33" s="49"/>
      <c r="B33" s="23"/>
      <c r="C33" s="24"/>
      <c r="D33" s="25" t="s">
        <v>43</v>
      </c>
      <c r="E33" s="26" t="s">
        <v>55</v>
      </c>
      <c r="F33" s="27">
        <v>90</v>
      </c>
      <c r="G33" s="27">
        <v>10.69</v>
      </c>
      <c r="H33" s="27">
        <v>15.53</v>
      </c>
      <c r="I33" s="27">
        <v>15.91</v>
      </c>
      <c r="J33" s="27">
        <v>245.63</v>
      </c>
      <c r="K33" s="28">
        <v>279</v>
      </c>
      <c r="L33" s="27"/>
    </row>
    <row r="34" spans="1:12" x14ac:dyDescent="0.3">
      <c r="A34" s="49"/>
      <c r="B34" s="23"/>
      <c r="C34" s="24"/>
      <c r="D34" s="25" t="s">
        <v>45</v>
      </c>
      <c r="E34" s="26" t="s">
        <v>56</v>
      </c>
      <c r="F34" s="27">
        <v>150</v>
      </c>
      <c r="G34" s="27">
        <v>3</v>
      </c>
      <c r="H34" s="27">
        <v>4.9000000000000004</v>
      </c>
      <c r="I34" s="27">
        <v>21.5</v>
      </c>
      <c r="J34" s="27">
        <v>142</v>
      </c>
      <c r="K34" s="28">
        <v>310</v>
      </c>
      <c r="L34" s="27"/>
    </row>
    <row r="35" spans="1:12" x14ac:dyDescent="0.3">
      <c r="A35" s="49"/>
      <c r="B35" s="23"/>
      <c r="C35" s="24"/>
      <c r="D35" s="25" t="s">
        <v>47</v>
      </c>
      <c r="E35" s="26" t="s">
        <v>57</v>
      </c>
      <c r="F35" s="27">
        <v>215</v>
      </c>
      <c r="G35" s="27">
        <v>0.1</v>
      </c>
      <c r="H35" s="27">
        <v>0</v>
      </c>
      <c r="I35" s="27">
        <v>15</v>
      </c>
      <c r="J35" s="27">
        <v>60</v>
      </c>
      <c r="K35" s="28">
        <v>376</v>
      </c>
      <c r="L35" s="27"/>
    </row>
    <row r="36" spans="1:12" x14ac:dyDescent="0.3">
      <c r="A36" s="49"/>
      <c r="B36" s="23"/>
      <c r="C36" s="24"/>
      <c r="D36" s="25" t="s">
        <v>31</v>
      </c>
      <c r="E36" s="29" t="s">
        <v>32</v>
      </c>
      <c r="F36" s="27">
        <v>30</v>
      </c>
      <c r="G36" s="27">
        <v>2.37</v>
      </c>
      <c r="H36" s="27">
        <v>0.3</v>
      </c>
      <c r="I36" s="27">
        <v>14.5</v>
      </c>
      <c r="J36" s="27">
        <v>71</v>
      </c>
      <c r="K36" s="27">
        <v>122</v>
      </c>
      <c r="L36" s="27"/>
    </row>
    <row r="37" spans="1:12" x14ac:dyDescent="0.3">
      <c r="A37" s="49"/>
      <c r="B37" s="23"/>
      <c r="C37" s="24"/>
      <c r="D37" s="25" t="s">
        <v>33</v>
      </c>
      <c r="E37" s="19" t="s">
        <v>34</v>
      </c>
      <c r="F37" s="27">
        <v>20</v>
      </c>
      <c r="G37" s="27">
        <v>1.32</v>
      </c>
      <c r="H37" s="27">
        <v>0.24</v>
      </c>
      <c r="I37" s="27">
        <v>8.6</v>
      </c>
      <c r="J37" s="27">
        <v>40.4</v>
      </c>
      <c r="K37" s="27">
        <v>124</v>
      </c>
      <c r="L37" s="27"/>
    </row>
    <row r="38" spans="1:12" x14ac:dyDescent="0.3">
      <c r="A38" s="49"/>
      <c r="B38" s="23"/>
      <c r="C38" s="24"/>
      <c r="D38" s="51" t="s">
        <v>35</v>
      </c>
      <c r="E38" s="26" t="s">
        <v>58</v>
      </c>
      <c r="F38" s="27">
        <v>30</v>
      </c>
      <c r="G38" s="27">
        <v>0.54</v>
      </c>
      <c r="H38" s="27">
        <v>1.57</v>
      </c>
      <c r="I38" s="27">
        <v>2.29</v>
      </c>
      <c r="J38" s="27">
        <v>25.5</v>
      </c>
      <c r="K38" s="28">
        <v>331</v>
      </c>
      <c r="L38" s="27"/>
    </row>
    <row r="39" spans="1:12" x14ac:dyDescent="0.3">
      <c r="A39" s="49"/>
      <c r="B39" s="23"/>
      <c r="C39" s="24"/>
      <c r="D39" s="30"/>
      <c r="E39" s="26"/>
      <c r="F39" s="27"/>
      <c r="G39" s="27"/>
      <c r="H39" s="27"/>
      <c r="I39" s="27"/>
      <c r="J39" s="27"/>
      <c r="K39" s="28"/>
      <c r="L39" s="27"/>
    </row>
    <row r="40" spans="1:12" x14ac:dyDescent="0.3">
      <c r="A40" s="50"/>
      <c r="B40" s="32"/>
      <c r="C40" s="33"/>
      <c r="D40" s="34" t="s">
        <v>37</v>
      </c>
      <c r="E40" s="35"/>
      <c r="F40" s="43">
        <f>SUM(F31:F39)</f>
        <v>735</v>
      </c>
      <c r="G40" s="43">
        <v>24</v>
      </c>
      <c r="H40" s="43">
        <f>SUM(H31:H39)</f>
        <v>24.72</v>
      </c>
      <c r="I40" s="43">
        <f>SUM(I31:I39)</f>
        <v>94.54</v>
      </c>
      <c r="J40" s="43">
        <f>SUM(J31:J39)</f>
        <v>677.53</v>
      </c>
      <c r="K40" s="37"/>
      <c r="L40" s="36">
        <f>SUM(L31:L39)</f>
        <v>0</v>
      </c>
    </row>
    <row r="41" spans="1:12" ht="15.75" customHeight="1" x14ac:dyDescent="0.3">
      <c r="A41" s="52">
        <f>A24</f>
        <v>1</v>
      </c>
      <c r="B41" s="52">
        <f>B24</f>
        <v>2</v>
      </c>
      <c r="C41" s="72" t="s">
        <v>49</v>
      </c>
      <c r="D41" s="72"/>
      <c r="E41" s="46"/>
      <c r="F41" s="47">
        <f>F30+F40</f>
        <v>1235</v>
      </c>
      <c r="G41" s="47">
        <f>G30+G40</f>
        <v>49.17</v>
      </c>
      <c r="H41" s="47">
        <f>H30+H40</f>
        <v>53.379999999999995</v>
      </c>
      <c r="I41" s="47">
        <f>I30+I40</f>
        <v>183.45999999999998</v>
      </c>
      <c r="J41" s="47">
        <f>J30+J40</f>
        <v>1385.03</v>
      </c>
      <c r="K41" s="48"/>
      <c r="L41" s="48">
        <f>L30+L40</f>
        <v>0</v>
      </c>
    </row>
    <row r="42" spans="1:12" x14ac:dyDescent="0.3">
      <c r="A42" s="15">
        <v>1</v>
      </c>
      <c r="B42" s="16">
        <v>3</v>
      </c>
      <c r="C42" s="17" t="s">
        <v>26</v>
      </c>
      <c r="D42" s="18" t="s">
        <v>27</v>
      </c>
      <c r="E42" s="19" t="s">
        <v>59</v>
      </c>
      <c r="F42" s="20">
        <v>165</v>
      </c>
      <c r="G42" s="20">
        <v>31.5</v>
      </c>
      <c r="H42" s="20">
        <v>12.6</v>
      </c>
      <c r="I42" s="20">
        <v>49.5</v>
      </c>
      <c r="J42" s="20">
        <v>435</v>
      </c>
      <c r="K42" s="21">
        <v>223</v>
      </c>
      <c r="L42" s="20"/>
    </row>
    <row r="43" spans="1:12" x14ac:dyDescent="0.3">
      <c r="A43" s="22"/>
      <c r="B43" s="23"/>
      <c r="C43" s="24"/>
      <c r="D43" s="25" t="s">
        <v>29</v>
      </c>
      <c r="E43" s="29" t="s">
        <v>60</v>
      </c>
      <c r="F43" s="27">
        <v>200</v>
      </c>
      <c r="G43" s="27">
        <v>3.76</v>
      </c>
      <c r="H43" s="27">
        <v>3.2</v>
      </c>
      <c r="I43" s="27">
        <v>26.74</v>
      </c>
      <c r="J43" s="27">
        <v>150.80000000000001</v>
      </c>
      <c r="K43" s="28">
        <v>382</v>
      </c>
      <c r="L43" s="27"/>
    </row>
    <row r="44" spans="1:12" x14ac:dyDescent="0.3">
      <c r="A44" s="22"/>
      <c r="B44" s="23"/>
      <c r="C44" s="24"/>
      <c r="D44" s="25" t="s">
        <v>53</v>
      </c>
      <c r="E44" s="26" t="s">
        <v>61</v>
      </c>
      <c r="F44" s="27">
        <v>150</v>
      </c>
      <c r="G44" s="27">
        <v>0.8</v>
      </c>
      <c r="H44" s="27">
        <v>0</v>
      </c>
      <c r="I44" s="27">
        <v>25.2</v>
      </c>
      <c r="J44" s="27">
        <v>104</v>
      </c>
      <c r="K44" s="28">
        <v>338</v>
      </c>
      <c r="L44" s="27"/>
    </row>
    <row r="45" spans="1:12" x14ac:dyDescent="0.3">
      <c r="A45" s="22"/>
      <c r="B45" s="23"/>
      <c r="C45" s="24"/>
      <c r="D45" s="30"/>
      <c r="E45" s="26"/>
      <c r="F45" s="27"/>
      <c r="G45" s="27"/>
      <c r="H45" s="27"/>
      <c r="I45" s="27"/>
      <c r="J45" s="27"/>
      <c r="K45" s="28"/>
      <c r="L45" s="27"/>
    </row>
    <row r="46" spans="1:12" x14ac:dyDescent="0.3">
      <c r="A46" s="22"/>
      <c r="B46" s="23"/>
      <c r="C46" s="24"/>
      <c r="D46" s="30"/>
      <c r="E46" s="26"/>
      <c r="F46" s="27"/>
      <c r="G46" s="27"/>
      <c r="H46" s="27"/>
      <c r="I46" s="27"/>
      <c r="J46" s="27"/>
      <c r="K46" s="28"/>
      <c r="L46" s="27"/>
    </row>
    <row r="47" spans="1:12" x14ac:dyDescent="0.3">
      <c r="A47" s="31"/>
      <c r="B47" s="32"/>
      <c r="C47" s="33"/>
      <c r="D47" s="34" t="s">
        <v>37</v>
      </c>
      <c r="E47" s="35"/>
      <c r="F47" s="36">
        <f>SUM(F42:F46)</f>
        <v>515</v>
      </c>
      <c r="G47" s="43">
        <f>SUM(G42:G46)</f>
        <v>36.059999999999995</v>
      </c>
      <c r="H47" s="43">
        <v>21.96</v>
      </c>
      <c r="I47" s="43">
        <f>SUM(I42:I46)</f>
        <v>101.44</v>
      </c>
      <c r="J47" s="43">
        <f>SUM(J42:J46)</f>
        <v>689.8</v>
      </c>
      <c r="K47" s="37"/>
      <c r="L47" s="36">
        <f>SUM(L42:L46)</f>
        <v>0</v>
      </c>
    </row>
    <row r="48" spans="1:12" x14ac:dyDescent="0.3">
      <c r="A48" s="38">
        <f>A42</f>
        <v>1</v>
      </c>
      <c r="B48" s="39">
        <f>B42</f>
        <v>3</v>
      </c>
      <c r="C48" s="40" t="s">
        <v>38</v>
      </c>
      <c r="D48" s="25" t="s">
        <v>39</v>
      </c>
      <c r="E48" s="26"/>
      <c r="F48" s="27"/>
      <c r="G48" s="27"/>
      <c r="H48" s="27"/>
      <c r="I48" s="27"/>
      <c r="J48" s="27"/>
      <c r="K48" s="27"/>
      <c r="L48" s="27"/>
    </row>
    <row r="49" spans="1:12" x14ac:dyDescent="0.3">
      <c r="A49" s="22"/>
      <c r="B49" s="23"/>
      <c r="C49" s="24"/>
      <c r="D49" s="25" t="s">
        <v>41</v>
      </c>
      <c r="E49" s="41" t="s">
        <v>62</v>
      </c>
      <c r="F49" s="27">
        <v>205</v>
      </c>
      <c r="G49" s="27">
        <v>1.46</v>
      </c>
      <c r="H49" s="27">
        <v>3.92</v>
      </c>
      <c r="I49" s="27">
        <v>12.16</v>
      </c>
      <c r="J49" s="27">
        <v>89.8</v>
      </c>
      <c r="K49" s="28">
        <v>82</v>
      </c>
      <c r="L49" s="27"/>
    </row>
    <row r="50" spans="1:12" x14ac:dyDescent="0.3">
      <c r="A50" s="22"/>
      <c r="B50" s="23"/>
      <c r="C50" s="24"/>
      <c r="D50" s="25" t="s">
        <v>43</v>
      </c>
      <c r="E50" s="26" t="s">
        <v>63</v>
      </c>
      <c r="F50" s="27">
        <v>95</v>
      </c>
      <c r="G50" s="27">
        <v>17.850000000000001</v>
      </c>
      <c r="H50" s="27">
        <v>4.4000000000000004</v>
      </c>
      <c r="I50" s="27">
        <v>10.6</v>
      </c>
      <c r="J50" s="27">
        <v>291.60000000000002</v>
      </c>
      <c r="K50" s="28">
        <v>295</v>
      </c>
      <c r="L50" s="27"/>
    </row>
    <row r="51" spans="1:12" x14ac:dyDescent="0.3">
      <c r="A51" s="22"/>
      <c r="B51" s="23"/>
      <c r="C51" s="24"/>
      <c r="D51" s="25" t="s">
        <v>45</v>
      </c>
      <c r="E51" s="29" t="s">
        <v>64</v>
      </c>
      <c r="F51" s="27">
        <v>155</v>
      </c>
      <c r="G51" s="27">
        <v>13.2</v>
      </c>
      <c r="H51" s="27">
        <v>7.5</v>
      </c>
      <c r="I51" s="27">
        <v>43.05</v>
      </c>
      <c r="J51" s="27">
        <v>292.5</v>
      </c>
      <c r="K51" s="28">
        <v>199</v>
      </c>
      <c r="L51" s="27"/>
    </row>
    <row r="52" spans="1:12" x14ac:dyDescent="0.3">
      <c r="A52" s="22"/>
      <c r="B52" s="23"/>
      <c r="C52" s="24"/>
      <c r="D52" s="25" t="s">
        <v>47</v>
      </c>
      <c r="E52" s="42" t="s">
        <v>65</v>
      </c>
      <c r="F52" s="27">
        <v>200</v>
      </c>
      <c r="G52" s="27">
        <v>0.08</v>
      </c>
      <c r="H52" s="27">
        <v>0.09</v>
      </c>
      <c r="I52" s="27">
        <v>27.08</v>
      </c>
      <c r="J52" s="27">
        <v>108.6</v>
      </c>
      <c r="K52" s="28">
        <v>864</v>
      </c>
      <c r="L52" s="27"/>
    </row>
    <row r="53" spans="1:12" x14ac:dyDescent="0.3">
      <c r="A53" s="22"/>
      <c r="B53" s="23"/>
      <c r="C53" s="24"/>
      <c r="D53" s="25" t="s">
        <v>31</v>
      </c>
      <c r="E53" s="29" t="s">
        <v>32</v>
      </c>
      <c r="F53" s="27">
        <v>30</v>
      </c>
      <c r="G53" s="27">
        <v>2.37</v>
      </c>
      <c r="H53" s="27">
        <v>0.3</v>
      </c>
      <c r="I53" s="27">
        <v>14.5</v>
      </c>
      <c r="J53" s="27">
        <v>71</v>
      </c>
      <c r="K53" s="28">
        <v>122</v>
      </c>
      <c r="L53" s="27"/>
    </row>
    <row r="54" spans="1:12" x14ac:dyDescent="0.3">
      <c r="A54" s="22"/>
      <c r="B54" s="23"/>
      <c r="C54" s="24"/>
      <c r="D54" s="25" t="s">
        <v>33</v>
      </c>
      <c r="E54" s="19" t="s">
        <v>34</v>
      </c>
      <c r="F54" s="27">
        <v>20</v>
      </c>
      <c r="G54" s="27">
        <v>1.32</v>
      </c>
      <c r="H54" s="27">
        <v>0.24</v>
      </c>
      <c r="I54" s="27">
        <v>8.6</v>
      </c>
      <c r="J54" s="27">
        <v>40.4</v>
      </c>
      <c r="K54" s="28">
        <v>124</v>
      </c>
      <c r="L54" s="27"/>
    </row>
    <row r="55" spans="1:12" x14ac:dyDescent="0.3">
      <c r="A55" s="22"/>
      <c r="B55" s="23"/>
      <c r="C55" s="24"/>
      <c r="D55" s="30"/>
      <c r="E55" s="26"/>
      <c r="F55" s="27"/>
      <c r="G55" s="27"/>
      <c r="H55" s="27"/>
      <c r="I55" s="27"/>
      <c r="J55" s="27"/>
      <c r="K55" s="28"/>
      <c r="L55" s="27"/>
    </row>
    <row r="56" spans="1:12" x14ac:dyDescent="0.3">
      <c r="A56" s="22"/>
      <c r="B56" s="23"/>
      <c r="C56" s="24"/>
      <c r="D56" s="30"/>
      <c r="E56" s="26"/>
      <c r="F56" s="27"/>
      <c r="G56" s="27"/>
      <c r="H56" s="27"/>
      <c r="I56" s="27"/>
      <c r="J56" s="27"/>
      <c r="K56" s="28"/>
      <c r="L56" s="27"/>
    </row>
    <row r="57" spans="1:12" x14ac:dyDescent="0.3">
      <c r="A57" s="31"/>
      <c r="B57" s="32"/>
      <c r="C57" s="33"/>
      <c r="D57" s="34" t="s">
        <v>37</v>
      </c>
      <c r="E57" s="35"/>
      <c r="F57" s="43">
        <f>SUM(F48:F56)</f>
        <v>705</v>
      </c>
      <c r="G57" s="43">
        <f>SUM(G48:G56)</f>
        <v>36.28</v>
      </c>
      <c r="H57" s="43">
        <f>SUM(H48:H56)</f>
        <v>16.45</v>
      </c>
      <c r="I57" s="43">
        <f>SUM(I48:I56)</f>
        <v>115.99</v>
      </c>
      <c r="J57" s="43">
        <f>SUM(J48:J56)</f>
        <v>893.90000000000009</v>
      </c>
      <c r="K57" s="37"/>
      <c r="L57" s="36">
        <f>SUM(L48:L56)</f>
        <v>0</v>
      </c>
    </row>
    <row r="58" spans="1:12" ht="15.75" customHeight="1" x14ac:dyDescent="0.3">
      <c r="A58" s="44">
        <f>A42</f>
        <v>1</v>
      </c>
      <c r="B58" s="45">
        <f>B42</f>
        <v>3</v>
      </c>
      <c r="C58" s="72" t="s">
        <v>49</v>
      </c>
      <c r="D58" s="72"/>
      <c r="E58" s="46"/>
      <c r="F58" s="47">
        <f>F47+F57</f>
        <v>1220</v>
      </c>
      <c r="G58" s="47">
        <f>G47+G57</f>
        <v>72.34</v>
      </c>
      <c r="H58" s="47">
        <f>H47+H57</f>
        <v>38.409999999999997</v>
      </c>
      <c r="I58" s="47">
        <f>I47+I57</f>
        <v>217.43</v>
      </c>
      <c r="J58" s="47">
        <f>J47+J57</f>
        <v>1583.7</v>
      </c>
      <c r="K58" s="48"/>
      <c r="L58" s="48">
        <f>L47+L57</f>
        <v>0</v>
      </c>
    </row>
    <row r="59" spans="1:12" x14ac:dyDescent="0.3">
      <c r="A59" s="15">
        <v>1</v>
      </c>
      <c r="B59" s="16">
        <v>4</v>
      </c>
      <c r="C59" s="17" t="s">
        <v>26</v>
      </c>
      <c r="D59" s="18" t="s">
        <v>27</v>
      </c>
      <c r="E59" s="19" t="s">
        <v>66</v>
      </c>
      <c r="F59" s="20">
        <v>290</v>
      </c>
      <c r="G59" s="20">
        <v>15.86</v>
      </c>
      <c r="H59" s="20">
        <v>11.82</v>
      </c>
      <c r="I59" s="20">
        <v>25.29</v>
      </c>
      <c r="J59" s="20">
        <v>271.2</v>
      </c>
      <c r="K59" s="21" t="s">
        <v>67</v>
      </c>
      <c r="L59" s="20"/>
    </row>
    <row r="60" spans="1:12" x14ac:dyDescent="0.3">
      <c r="A60" s="22"/>
      <c r="B60" s="23"/>
      <c r="C60" s="24"/>
      <c r="D60" s="53" t="s">
        <v>29</v>
      </c>
      <c r="E60" s="26" t="s">
        <v>48</v>
      </c>
      <c r="F60" s="27">
        <v>200</v>
      </c>
      <c r="G60" s="27">
        <v>0.16</v>
      </c>
      <c r="H60" s="27">
        <v>11.82</v>
      </c>
      <c r="I60" s="27">
        <v>25.29</v>
      </c>
      <c r="J60" s="27">
        <v>133.6</v>
      </c>
      <c r="K60" s="28">
        <v>342</v>
      </c>
      <c r="L60" s="27"/>
    </row>
    <row r="61" spans="1:12" x14ac:dyDescent="0.3">
      <c r="A61" s="22"/>
      <c r="B61" s="23"/>
      <c r="C61" s="24"/>
      <c r="D61" s="25" t="s">
        <v>31</v>
      </c>
      <c r="E61" s="54" t="s">
        <v>32</v>
      </c>
      <c r="F61" s="27">
        <v>30</v>
      </c>
      <c r="G61" s="27">
        <v>2.37</v>
      </c>
      <c r="H61" s="27">
        <v>0.3</v>
      </c>
      <c r="I61" s="27">
        <v>14.5</v>
      </c>
      <c r="J61" s="27">
        <v>71</v>
      </c>
      <c r="K61" s="27">
        <v>122</v>
      </c>
      <c r="L61" s="27"/>
    </row>
    <row r="62" spans="1:12" x14ac:dyDescent="0.3">
      <c r="A62" s="22"/>
      <c r="B62" s="23"/>
      <c r="C62" s="24"/>
      <c r="D62" s="25" t="s">
        <v>33</v>
      </c>
      <c r="E62" s="19" t="s">
        <v>34</v>
      </c>
      <c r="F62" s="27">
        <v>20</v>
      </c>
      <c r="G62" s="27">
        <v>1.32</v>
      </c>
      <c r="H62" s="27">
        <v>0.24</v>
      </c>
      <c r="I62" s="27">
        <v>8.6</v>
      </c>
      <c r="J62" s="27">
        <v>40.4</v>
      </c>
      <c r="K62" s="27">
        <v>124</v>
      </c>
      <c r="L62" s="27"/>
    </row>
    <row r="63" spans="1:12" x14ac:dyDescent="0.3">
      <c r="A63" s="22"/>
      <c r="B63" s="23"/>
      <c r="C63" s="24"/>
      <c r="D63" s="30"/>
      <c r="E63" s="19"/>
      <c r="F63" s="27"/>
      <c r="G63" s="27"/>
      <c r="H63" s="27"/>
      <c r="I63" s="27"/>
      <c r="J63" s="27"/>
      <c r="K63" s="28"/>
      <c r="L63" s="27"/>
    </row>
    <row r="64" spans="1:12" x14ac:dyDescent="0.3">
      <c r="A64" s="22"/>
      <c r="B64" s="23"/>
      <c r="C64" s="24"/>
      <c r="D64" s="30"/>
      <c r="E64" s="26"/>
      <c r="F64" s="27"/>
      <c r="G64" s="27"/>
      <c r="H64" s="27"/>
      <c r="I64" s="27"/>
      <c r="J64" s="27"/>
      <c r="K64" s="28"/>
      <c r="L64" s="27"/>
    </row>
    <row r="65" spans="1:12" x14ac:dyDescent="0.3">
      <c r="A65" s="31"/>
      <c r="B65" s="32"/>
      <c r="C65" s="33"/>
      <c r="D65" s="34" t="s">
        <v>37</v>
      </c>
      <c r="E65" s="35"/>
      <c r="F65" s="36">
        <f>SUM(F59:F64)</f>
        <v>540</v>
      </c>
      <c r="G65" s="36">
        <f>SUM(G59:G64)</f>
        <v>19.71</v>
      </c>
      <c r="H65" s="36">
        <f>SUM(H59:H64)</f>
        <v>24.18</v>
      </c>
      <c r="I65" s="36">
        <f>SUM(I59:I64)</f>
        <v>73.679999999999993</v>
      </c>
      <c r="J65" s="36">
        <f>SUM(J59:J64)</f>
        <v>516.19999999999993</v>
      </c>
      <c r="K65" s="37"/>
      <c r="L65" s="36">
        <f>SUM(L59:L64)</f>
        <v>0</v>
      </c>
    </row>
    <row r="66" spans="1:12" x14ac:dyDescent="0.3">
      <c r="A66" s="38">
        <f>A59</f>
        <v>1</v>
      </c>
      <c r="B66" s="39">
        <f>B59</f>
        <v>4</v>
      </c>
      <c r="C66" s="40" t="s">
        <v>38</v>
      </c>
      <c r="D66" s="25" t="s">
        <v>39</v>
      </c>
      <c r="E66" s="26" t="s">
        <v>68</v>
      </c>
      <c r="F66" s="27">
        <v>60</v>
      </c>
      <c r="G66" s="27">
        <v>0.43</v>
      </c>
      <c r="H66" s="27">
        <v>1.1399999999999999</v>
      </c>
      <c r="I66" s="27">
        <v>1.18</v>
      </c>
      <c r="J66" s="27">
        <v>14.58</v>
      </c>
      <c r="K66" s="27">
        <v>700</v>
      </c>
      <c r="L66" s="27"/>
    </row>
    <row r="67" spans="1:12" x14ac:dyDescent="0.3">
      <c r="A67" s="22"/>
      <c r="B67" s="23"/>
      <c r="C67" s="24"/>
      <c r="D67" s="25" t="s">
        <v>41</v>
      </c>
      <c r="E67" s="41" t="s">
        <v>69</v>
      </c>
      <c r="F67" s="27">
        <v>200</v>
      </c>
      <c r="G67" s="27">
        <v>2.12</v>
      </c>
      <c r="H67" s="27">
        <v>2.2200000000000002</v>
      </c>
      <c r="I67" s="27">
        <v>19.38</v>
      </c>
      <c r="J67" s="27">
        <v>106</v>
      </c>
      <c r="K67" s="28">
        <v>103</v>
      </c>
      <c r="L67" s="27"/>
    </row>
    <row r="68" spans="1:12" x14ac:dyDescent="0.3">
      <c r="A68" s="22"/>
      <c r="B68" s="23"/>
      <c r="C68" s="24"/>
      <c r="D68" s="25" t="s">
        <v>43</v>
      </c>
      <c r="E68" s="26" t="s">
        <v>70</v>
      </c>
      <c r="F68" s="27">
        <v>120</v>
      </c>
      <c r="G68" s="27">
        <v>18.899999999999999</v>
      </c>
      <c r="H68" s="27">
        <v>23.94</v>
      </c>
      <c r="I68" s="27">
        <v>5.32</v>
      </c>
      <c r="J68" s="27">
        <v>312.2</v>
      </c>
      <c r="K68" s="28">
        <v>290</v>
      </c>
      <c r="L68" s="27"/>
    </row>
    <row r="69" spans="1:12" x14ac:dyDescent="0.3">
      <c r="A69" s="22"/>
      <c r="B69" s="23"/>
      <c r="C69" s="24"/>
      <c r="D69" s="25" t="s">
        <v>45</v>
      </c>
      <c r="E69" s="29" t="s">
        <v>71</v>
      </c>
      <c r="F69" s="27">
        <v>150</v>
      </c>
      <c r="G69" s="27">
        <v>6.58</v>
      </c>
      <c r="H69" s="27">
        <v>5.0599999999999996</v>
      </c>
      <c r="I69" s="27">
        <v>41.29</v>
      </c>
      <c r="J69" s="27">
        <v>237</v>
      </c>
      <c r="K69" s="28">
        <v>302</v>
      </c>
      <c r="L69" s="27"/>
    </row>
    <row r="70" spans="1:12" x14ac:dyDescent="0.3">
      <c r="A70" s="22"/>
      <c r="B70" s="23"/>
      <c r="C70" s="24"/>
      <c r="D70" s="25" t="s">
        <v>47</v>
      </c>
      <c r="E70" s="26" t="s">
        <v>30</v>
      </c>
      <c r="F70" s="27">
        <v>222</v>
      </c>
      <c r="G70" s="27">
        <v>2</v>
      </c>
      <c r="H70" s="27">
        <v>0</v>
      </c>
      <c r="I70" s="27">
        <v>16</v>
      </c>
      <c r="J70" s="27">
        <v>65</v>
      </c>
      <c r="K70" s="28">
        <v>377</v>
      </c>
      <c r="L70" s="27"/>
    </row>
    <row r="71" spans="1:12" x14ac:dyDescent="0.3">
      <c r="A71" s="22"/>
      <c r="B71" s="23"/>
      <c r="C71" s="24"/>
      <c r="D71" s="25" t="s">
        <v>31</v>
      </c>
      <c r="E71" s="29" t="s">
        <v>32</v>
      </c>
      <c r="F71" s="27">
        <v>30</v>
      </c>
      <c r="G71" s="27">
        <v>2.37</v>
      </c>
      <c r="H71" s="27">
        <v>0.3</v>
      </c>
      <c r="I71" s="27">
        <v>14.5</v>
      </c>
      <c r="J71" s="27">
        <v>71</v>
      </c>
      <c r="K71" s="27">
        <v>122</v>
      </c>
      <c r="L71" s="27"/>
    </row>
    <row r="72" spans="1:12" x14ac:dyDescent="0.3">
      <c r="A72" s="22"/>
      <c r="B72" s="23"/>
      <c r="C72" s="24"/>
      <c r="D72" s="25" t="s">
        <v>33</v>
      </c>
      <c r="E72" s="19" t="s">
        <v>34</v>
      </c>
      <c r="F72" s="27">
        <v>20</v>
      </c>
      <c r="G72" s="27">
        <v>1.32</v>
      </c>
      <c r="H72" s="27">
        <v>0.24</v>
      </c>
      <c r="I72" s="27">
        <v>8.6</v>
      </c>
      <c r="J72" s="27">
        <v>40.4</v>
      </c>
      <c r="K72" s="27">
        <v>124</v>
      </c>
      <c r="L72" s="27"/>
    </row>
    <row r="73" spans="1:12" x14ac:dyDescent="0.3">
      <c r="A73" s="22"/>
      <c r="B73" s="23"/>
      <c r="C73" s="24"/>
      <c r="D73" s="30"/>
      <c r="E73" s="26"/>
      <c r="F73" s="27"/>
      <c r="G73" s="27"/>
      <c r="H73" s="27"/>
      <c r="I73" s="27"/>
      <c r="J73" s="27"/>
      <c r="K73" s="28"/>
      <c r="L73" s="27"/>
    </row>
    <row r="74" spans="1:12" x14ac:dyDescent="0.3">
      <c r="A74" s="22"/>
      <c r="B74" s="23"/>
      <c r="C74" s="24"/>
      <c r="D74" s="30"/>
      <c r="E74" s="26"/>
      <c r="F74" s="27"/>
      <c r="G74" s="27"/>
      <c r="H74" s="27"/>
      <c r="I74" s="27"/>
      <c r="J74" s="27"/>
      <c r="K74" s="28"/>
      <c r="L74" s="27"/>
    </row>
    <row r="75" spans="1:12" x14ac:dyDescent="0.3">
      <c r="A75" s="31"/>
      <c r="B75" s="32"/>
      <c r="C75" s="33"/>
      <c r="D75" s="34" t="s">
        <v>37</v>
      </c>
      <c r="E75" s="35"/>
      <c r="F75" s="43">
        <f>SUM(F66:F74)</f>
        <v>802</v>
      </c>
      <c r="G75" s="43">
        <f>SUM(G66:G74)</f>
        <v>33.72</v>
      </c>
      <c r="H75" s="43">
        <f>SUM(H66:H74)</f>
        <v>32.9</v>
      </c>
      <c r="I75" s="43">
        <f>SUM(I66:I74)</f>
        <v>106.27</v>
      </c>
      <c r="J75" s="43">
        <f>SUM(J66:J74)</f>
        <v>846.18</v>
      </c>
      <c r="K75" s="37"/>
      <c r="L75" s="36">
        <f>SUM(L66:L74)</f>
        <v>0</v>
      </c>
    </row>
    <row r="76" spans="1:12" ht="15.75" customHeight="1" x14ac:dyDescent="0.3">
      <c r="A76" s="44">
        <f>A59</f>
        <v>1</v>
      </c>
      <c r="B76" s="45">
        <f>B59</f>
        <v>4</v>
      </c>
      <c r="C76" s="72" t="s">
        <v>49</v>
      </c>
      <c r="D76" s="72"/>
      <c r="E76" s="46"/>
      <c r="F76" s="47">
        <f>F65+F75</f>
        <v>1342</v>
      </c>
      <c r="G76" s="47">
        <f>G65+G75</f>
        <v>53.43</v>
      </c>
      <c r="H76" s="47">
        <f>H65+H75</f>
        <v>57.08</v>
      </c>
      <c r="I76" s="47">
        <f>I65+I75</f>
        <v>179.95</v>
      </c>
      <c r="J76" s="47">
        <f>J65+J75</f>
        <v>1362.3799999999999</v>
      </c>
      <c r="K76" s="48"/>
      <c r="L76" s="48">
        <f>L65+L75</f>
        <v>0</v>
      </c>
    </row>
    <row r="77" spans="1:12" x14ac:dyDescent="0.3">
      <c r="A77" s="15">
        <v>1</v>
      </c>
      <c r="B77" s="16">
        <v>5</v>
      </c>
      <c r="C77" s="17" t="s">
        <v>26</v>
      </c>
      <c r="D77" s="18" t="s">
        <v>27</v>
      </c>
      <c r="E77" s="19" t="s">
        <v>72</v>
      </c>
      <c r="F77" s="20">
        <v>205</v>
      </c>
      <c r="G77" s="20">
        <v>5.4</v>
      </c>
      <c r="H77" s="20">
        <v>11.2</v>
      </c>
      <c r="I77" s="20">
        <v>35.299999999999997</v>
      </c>
      <c r="J77" s="20">
        <v>278</v>
      </c>
      <c r="K77" s="21">
        <v>183</v>
      </c>
      <c r="L77" s="20"/>
    </row>
    <row r="78" spans="1:12" x14ac:dyDescent="0.3">
      <c r="A78" s="22"/>
      <c r="B78" s="23"/>
      <c r="C78" s="24"/>
      <c r="D78" s="53" t="s">
        <v>29</v>
      </c>
      <c r="E78" s="26" t="s">
        <v>57</v>
      </c>
      <c r="F78" s="27">
        <v>215</v>
      </c>
      <c r="G78" s="27">
        <v>0.1</v>
      </c>
      <c r="H78" s="27">
        <v>0</v>
      </c>
      <c r="I78" s="27">
        <v>15</v>
      </c>
      <c r="J78" s="27">
        <v>60</v>
      </c>
      <c r="K78" s="28">
        <v>376</v>
      </c>
      <c r="L78" s="27"/>
    </row>
    <row r="79" spans="1:12" x14ac:dyDescent="0.3">
      <c r="A79" s="22"/>
      <c r="B79" s="23"/>
      <c r="C79" s="24"/>
      <c r="D79" s="25" t="s">
        <v>31</v>
      </c>
      <c r="E79" s="29" t="s">
        <v>32</v>
      </c>
      <c r="F79" s="27">
        <v>30</v>
      </c>
      <c r="G79" s="27">
        <v>2.37</v>
      </c>
      <c r="H79" s="27">
        <v>0.3</v>
      </c>
      <c r="I79" s="27">
        <v>14.5</v>
      </c>
      <c r="J79" s="27">
        <v>71</v>
      </c>
      <c r="K79" s="27">
        <v>122</v>
      </c>
      <c r="L79" s="27"/>
    </row>
    <row r="80" spans="1:12" x14ac:dyDescent="0.3">
      <c r="A80" s="22"/>
      <c r="B80" s="23"/>
      <c r="C80" s="24"/>
      <c r="D80" s="55" t="s">
        <v>35</v>
      </c>
      <c r="E80" s="29" t="s">
        <v>73</v>
      </c>
      <c r="F80" s="27">
        <v>125</v>
      </c>
      <c r="G80" s="27">
        <v>4.9000000000000004</v>
      </c>
      <c r="H80" s="27">
        <v>6.2</v>
      </c>
      <c r="I80" s="27">
        <v>21.2</v>
      </c>
      <c r="J80" s="27">
        <v>240</v>
      </c>
      <c r="K80" s="28" t="s">
        <v>74</v>
      </c>
      <c r="L80" s="27"/>
    </row>
    <row r="81" spans="1:12" x14ac:dyDescent="0.3">
      <c r="A81" s="22"/>
      <c r="B81" s="23"/>
      <c r="C81" s="24"/>
      <c r="D81" s="30"/>
      <c r="E81" s="26"/>
      <c r="F81" s="27"/>
      <c r="G81" s="27"/>
      <c r="H81" s="27"/>
      <c r="I81" s="27"/>
      <c r="J81" s="27"/>
      <c r="K81" s="28"/>
      <c r="L81" s="27"/>
    </row>
    <row r="82" spans="1:12" x14ac:dyDescent="0.3">
      <c r="A82" s="31"/>
      <c r="B82" s="32"/>
      <c r="C82" s="33"/>
      <c r="D82" s="34" t="s">
        <v>37</v>
      </c>
      <c r="E82" s="35"/>
      <c r="F82" s="36">
        <f>SUM(F77:F81)</f>
        <v>575</v>
      </c>
      <c r="G82" s="36">
        <f>SUM(G77:G81)</f>
        <v>12.77</v>
      </c>
      <c r="H82" s="36">
        <f>SUM(H77:H81)</f>
        <v>17.7</v>
      </c>
      <c r="I82" s="36">
        <f>SUM(I77:I81)</f>
        <v>86</v>
      </c>
      <c r="J82" s="36">
        <f>SUM(J77:J81)</f>
        <v>649</v>
      </c>
      <c r="K82" s="37"/>
      <c r="L82" s="36">
        <f>SUM(L77:L81)</f>
        <v>0</v>
      </c>
    </row>
    <row r="83" spans="1:12" x14ac:dyDescent="0.3">
      <c r="A83" s="38">
        <f>A77</f>
        <v>1</v>
      </c>
      <c r="B83" s="39">
        <f>B77</f>
        <v>5</v>
      </c>
      <c r="C83" s="40" t="s">
        <v>38</v>
      </c>
      <c r="D83" s="25"/>
      <c r="E83" s="41"/>
      <c r="F83" s="27"/>
      <c r="G83" s="27"/>
      <c r="H83" s="27"/>
      <c r="I83" s="27"/>
      <c r="J83" s="27"/>
      <c r="K83" s="28"/>
      <c r="L83" s="27"/>
    </row>
    <row r="84" spans="1:12" x14ac:dyDescent="0.3">
      <c r="A84" s="22"/>
      <c r="B84" s="23"/>
      <c r="C84" s="24"/>
      <c r="D84" s="25" t="s">
        <v>41</v>
      </c>
      <c r="E84" s="41" t="s">
        <v>75</v>
      </c>
      <c r="F84" s="27">
        <v>200</v>
      </c>
      <c r="G84" s="27">
        <v>4.1399999999999997</v>
      </c>
      <c r="H84" s="27">
        <v>4.28</v>
      </c>
      <c r="I84" s="27">
        <v>18.88</v>
      </c>
      <c r="J84" s="27">
        <v>130.6</v>
      </c>
      <c r="K84" s="28">
        <v>102</v>
      </c>
      <c r="L84" s="27"/>
    </row>
    <row r="85" spans="1:12" x14ac:dyDescent="0.3">
      <c r="A85" s="22"/>
      <c r="B85" s="23"/>
      <c r="C85" s="24"/>
      <c r="D85" s="25" t="s">
        <v>43</v>
      </c>
      <c r="E85" s="26" t="s">
        <v>76</v>
      </c>
      <c r="F85" s="27">
        <v>95</v>
      </c>
      <c r="G85" s="27">
        <v>14.4</v>
      </c>
      <c r="H85" s="27">
        <v>21.82</v>
      </c>
      <c r="I85" s="27">
        <v>7.42</v>
      </c>
      <c r="J85" s="27">
        <v>283.5</v>
      </c>
      <c r="K85" s="28">
        <v>301</v>
      </c>
      <c r="L85" s="27"/>
    </row>
    <row r="86" spans="1:12" x14ac:dyDescent="0.3">
      <c r="A86" s="22"/>
      <c r="B86" s="23"/>
      <c r="C86" s="24"/>
      <c r="D86" s="25" t="s">
        <v>45</v>
      </c>
      <c r="E86" s="54" t="s">
        <v>77</v>
      </c>
      <c r="F86" s="27">
        <v>155</v>
      </c>
      <c r="G86" s="27">
        <v>5.4</v>
      </c>
      <c r="H86" s="27">
        <v>6.3</v>
      </c>
      <c r="I86" s="27">
        <v>36.6</v>
      </c>
      <c r="J86" s="27">
        <v>225</v>
      </c>
      <c r="K86" s="28">
        <v>203</v>
      </c>
      <c r="L86" s="27"/>
    </row>
    <row r="87" spans="1:12" x14ac:dyDescent="0.3">
      <c r="A87" s="22"/>
      <c r="B87" s="23"/>
      <c r="C87" s="24"/>
      <c r="D87" s="25" t="s">
        <v>47</v>
      </c>
      <c r="E87" s="26" t="s">
        <v>78</v>
      </c>
      <c r="F87" s="27">
        <v>200</v>
      </c>
      <c r="G87" s="27">
        <v>0.12</v>
      </c>
      <c r="H87" s="27">
        <v>0</v>
      </c>
      <c r="I87" s="27">
        <v>30.12</v>
      </c>
      <c r="J87" s="27">
        <v>121</v>
      </c>
      <c r="K87" s="28">
        <v>352</v>
      </c>
      <c r="L87" s="27"/>
    </row>
    <row r="88" spans="1:12" x14ac:dyDescent="0.3">
      <c r="A88" s="22"/>
      <c r="B88" s="23"/>
      <c r="C88" s="24"/>
      <c r="D88" s="25" t="s">
        <v>31</v>
      </c>
      <c r="E88" s="29" t="s">
        <v>32</v>
      </c>
      <c r="F88" s="27">
        <v>30</v>
      </c>
      <c r="G88" s="27">
        <v>2.37</v>
      </c>
      <c r="H88" s="27">
        <v>0.3</v>
      </c>
      <c r="I88" s="27">
        <v>14.5</v>
      </c>
      <c r="J88" s="27">
        <v>71</v>
      </c>
      <c r="K88" s="27">
        <v>122</v>
      </c>
      <c r="L88" s="27"/>
    </row>
    <row r="89" spans="1:12" x14ac:dyDescent="0.3">
      <c r="A89" s="22"/>
      <c r="B89" s="23"/>
      <c r="C89" s="24"/>
      <c r="D89" s="25" t="s">
        <v>33</v>
      </c>
      <c r="E89" s="19" t="s">
        <v>34</v>
      </c>
      <c r="F89" s="27">
        <v>20</v>
      </c>
      <c r="G89" s="27">
        <v>1.32</v>
      </c>
      <c r="H89" s="27">
        <v>0.24</v>
      </c>
      <c r="I89" s="27">
        <v>8.6</v>
      </c>
      <c r="J89" s="27">
        <v>40.4</v>
      </c>
      <c r="K89" s="28">
        <v>124</v>
      </c>
      <c r="L89" s="27"/>
    </row>
    <row r="90" spans="1:12" x14ac:dyDescent="0.3">
      <c r="A90" s="22"/>
      <c r="B90" s="23"/>
      <c r="C90" s="24"/>
      <c r="D90" s="30"/>
      <c r="E90" s="26"/>
      <c r="F90" s="27"/>
      <c r="G90" s="27"/>
      <c r="H90" s="27"/>
      <c r="I90" s="27"/>
      <c r="J90" s="27"/>
      <c r="K90" s="28"/>
      <c r="L90" s="27"/>
    </row>
    <row r="91" spans="1:12" x14ac:dyDescent="0.3">
      <c r="A91" s="22"/>
      <c r="B91" s="23"/>
      <c r="C91" s="24"/>
      <c r="D91" s="30"/>
      <c r="E91" s="26"/>
      <c r="F91" s="27"/>
      <c r="G91" s="27"/>
      <c r="H91" s="27"/>
      <c r="I91" s="27"/>
      <c r="J91" s="27"/>
      <c r="K91" s="28"/>
      <c r="L91" s="27"/>
    </row>
    <row r="92" spans="1:12" x14ac:dyDescent="0.3">
      <c r="A92" s="31"/>
      <c r="B92" s="32"/>
      <c r="C92" s="33"/>
      <c r="D92" s="34" t="s">
        <v>37</v>
      </c>
      <c r="E92" s="35"/>
      <c r="F92" s="43">
        <f>SUM(F83:F91)</f>
        <v>700</v>
      </c>
      <c r="G92" s="43">
        <f>SUM(G83:G91)</f>
        <v>27.75</v>
      </c>
      <c r="H92" s="43">
        <f>SUM(H83:H91)</f>
        <v>32.94</v>
      </c>
      <c r="I92" s="43">
        <f>SUM(I83:I91)</f>
        <v>116.11999999999999</v>
      </c>
      <c r="J92" s="43">
        <f>SUM(J83:J91)</f>
        <v>871.5</v>
      </c>
      <c r="K92" s="37"/>
      <c r="L92" s="36">
        <f>SUM(L83:L91)</f>
        <v>0</v>
      </c>
    </row>
    <row r="93" spans="1:12" ht="15.75" customHeight="1" x14ac:dyDescent="0.3">
      <c r="A93" s="44">
        <f>A77</f>
        <v>1</v>
      </c>
      <c r="B93" s="45">
        <f>B77</f>
        <v>5</v>
      </c>
      <c r="C93" s="72" t="s">
        <v>49</v>
      </c>
      <c r="D93" s="72"/>
      <c r="E93" s="46"/>
      <c r="F93" s="47">
        <f>F82+F92</f>
        <v>1275</v>
      </c>
      <c r="G93" s="47">
        <f>G82+G92</f>
        <v>40.519999999999996</v>
      </c>
      <c r="H93" s="47">
        <f>H82+H92</f>
        <v>50.64</v>
      </c>
      <c r="I93" s="47">
        <f>I82+I92</f>
        <v>202.12</v>
      </c>
      <c r="J93" s="47">
        <f>J82+J92</f>
        <v>1520.5</v>
      </c>
      <c r="K93" s="48"/>
      <c r="L93" s="48">
        <f>L82+L92</f>
        <v>0</v>
      </c>
    </row>
    <row r="94" spans="1:12" x14ac:dyDescent="0.3">
      <c r="A94" s="15">
        <v>2</v>
      </c>
      <c r="B94" s="16">
        <v>1</v>
      </c>
      <c r="C94" s="17" t="s">
        <v>26</v>
      </c>
      <c r="D94" s="18" t="s">
        <v>27</v>
      </c>
      <c r="E94" s="56" t="s">
        <v>79</v>
      </c>
      <c r="F94" s="20">
        <v>240</v>
      </c>
      <c r="G94" s="20">
        <v>23.36</v>
      </c>
      <c r="H94" s="20">
        <v>27.04</v>
      </c>
      <c r="I94" s="20">
        <v>38.24</v>
      </c>
      <c r="J94" s="20">
        <v>489.6</v>
      </c>
      <c r="K94" s="21">
        <v>291</v>
      </c>
      <c r="L94" s="20"/>
    </row>
    <row r="95" spans="1:12" x14ac:dyDescent="0.3">
      <c r="A95" s="22"/>
      <c r="B95" s="23"/>
      <c r="C95" s="24"/>
      <c r="D95" s="25" t="s">
        <v>29</v>
      </c>
      <c r="E95" s="56" t="s">
        <v>30</v>
      </c>
      <c r="F95" s="27">
        <v>222</v>
      </c>
      <c r="G95" s="27">
        <v>2</v>
      </c>
      <c r="H95" s="27">
        <v>0</v>
      </c>
      <c r="I95" s="27">
        <v>16</v>
      </c>
      <c r="J95" s="27">
        <v>65</v>
      </c>
      <c r="K95" s="28">
        <v>377</v>
      </c>
      <c r="L95" s="27"/>
    </row>
    <row r="96" spans="1:12" x14ac:dyDescent="0.3">
      <c r="A96" s="22"/>
      <c r="B96" s="23"/>
      <c r="C96" s="24"/>
      <c r="D96" s="25" t="s">
        <v>31</v>
      </c>
      <c r="E96" s="29" t="s">
        <v>32</v>
      </c>
      <c r="F96" s="27">
        <v>30</v>
      </c>
      <c r="G96" s="27">
        <v>2.37</v>
      </c>
      <c r="H96" s="27">
        <v>0.3</v>
      </c>
      <c r="I96" s="27">
        <v>14.5</v>
      </c>
      <c r="J96" s="27">
        <v>71</v>
      </c>
      <c r="K96" s="27">
        <v>122</v>
      </c>
      <c r="L96" s="27"/>
    </row>
    <row r="97" spans="1:12" x14ac:dyDescent="0.3">
      <c r="A97" s="22"/>
      <c r="B97" s="23"/>
      <c r="C97" s="24"/>
      <c r="D97" s="25" t="s">
        <v>33</v>
      </c>
      <c r="E97" s="19" t="s">
        <v>34</v>
      </c>
      <c r="F97" s="27">
        <v>20</v>
      </c>
      <c r="G97" s="27">
        <v>1.32</v>
      </c>
      <c r="H97" s="27">
        <v>0.24</v>
      </c>
      <c r="I97" s="27">
        <v>8.6</v>
      </c>
      <c r="J97" s="27">
        <v>40.4</v>
      </c>
      <c r="K97" s="27">
        <v>124</v>
      </c>
      <c r="L97" s="27"/>
    </row>
    <row r="98" spans="1:12" x14ac:dyDescent="0.3">
      <c r="A98" s="22"/>
      <c r="B98" s="23"/>
      <c r="C98" s="24"/>
      <c r="D98" s="25" t="s">
        <v>53</v>
      </c>
      <c r="E98" s="26" t="s">
        <v>80</v>
      </c>
      <c r="F98" s="27">
        <v>100</v>
      </c>
      <c r="G98" s="27">
        <v>0.4</v>
      </c>
      <c r="H98" s="27">
        <v>0</v>
      </c>
      <c r="I98" s="27">
        <v>9.8000000000000007</v>
      </c>
      <c r="J98" s="27">
        <v>44</v>
      </c>
      <c r="K98" s="27">
        <v>338</v>
      </c>
      <c r="L98" s="27"/>
    </row>
    <row r="99" spans="1:12" x14ac:dyDescent="0.3">
      <c r="A99" s="22"/>
      <c r="B99" s="23"/>
      <c r="C99" s="24"/>
      <c r="D99" s="30"/>
      <c r="E99" s="26"/>
      <c r="F99" s="27"/>
      <c r="G99" s="27"/>
      <c r="H99" s="27"/>
      <c r="I99" s="27"/>
      <c r="J99" s="27"/>
      <c r="K99" s="28"/>
      <c r="L99" s="27"/>
    </row>
    <row r="100" spans="1:12" x14ac:dyDescent="0.3">
      <c r="A100" s="31"/>
      <c r="B100" s="32"/>
      <c r="C100" s="33"/>
      <c r="D100" s="34" t="s">
        <v>37</v>
      </c>
      <c r="E100" s="35"/>
      <c r="F100" s="36">
        <f>SUM(F94:F99)</f>
        <v>612</v>
      </c>
      <c r="G100" s="36">
        <f>SUM(G94:G99)</f>
        <v>29.45</v>
      </c>
      <c r="H100" s="36">
        <f>SUM(H94:H99)</f>
        <v>27.58</v>
      </c>
      <c r="I100" s="36">
        <f>SUM(I94:I99)</f>
        <v>87.14</v>
      </c>
      <c r="J100" s="36">
        <f>SUM(J94:J99)</f>
        <v>710</v>
      </c>
      <c r="K100" s="37"/>
      <c r="L100" s="36">
        <f>SUM(L94:L99)</f>
        <v>0</v>
      </c>
    </row>
    <row r="101" spans="1:12" x14ac:dyDescent="0.3">
      <c r="A101" s="38">
        <f>A94</f>
        <v>2</v>
      </c>
      <c r="B101" s="39">
        <f>B94</f>
        <v>1</v>
      </c>
      <c r="C101" s="40" t="s">
        <v>38</v>
      </c>
      <c r="D101" s="25" t="s">
        <v>39</v>
      </c>
      <c r="E101" s="41"/>
      <c r="F101" s="27"/>
      <c r="G101" s="27"/>
      <c r="H101" s="27"/>
      <c r="I101" s="27"/>
      <c r="J101" s="27"/>
      <c r="K101" s="28"/>
      <c r="L101" s="27"/>
    </row>
    <row r="102" spans="1:12" x14ac:dyDescent="0.3">
      <c r="A102" s="22"/>
      <c r="B102" s="23"/>
      <c r="C102" s="24"/>
      <c r="D102" s="25" t="s">
        <v>41</v>
      </c>
      <c r="E102" s="41" t="s">
        <v>81</v>
      </c>
      <c r="F102" s="27">
        <v>205</v>
      </c>
      <c r="G102" s="27">
        <v>1.68</v>
      </c>
      <c r="H102" s="27">
        <v>4.08</v>
      </c>
      <c r="I102" s="27">
        <v>16.399999999999999</v>
      </c>
      <c r="J102" s="27">
        <v>109</v>
      </c>
      <c r="K102" s="28">
        <v>96</v>
      </c>
      <c r="L102" s="27"/>
    </row>
    <row r="103" spans="1:12" x14ac:dyDescent="0.3">
      <c r="A103" s="22"/>
      <c r="B103" s="23"/>
      <c r="C103" s="24"/>
      <c r="D103" s="25" t="s">
        <v>43</v>
      </c>
      <c r="E103" s="29" t="s">
        <v>82</v>
      </c>
      <c r="F103" s="27">
        <v>95</v>
      </c>
      <c r="G103" s="27">
        <v>16.059999999999999</v>
      </c>
      <c r="H103" s="27">
        <v>3.29</v>
      </c>
      <c r="I103" s="27">
        <v>7.95</v>
      </c>
      <c r="J103" s="27">
        <v>193</v>
      </c>
      <c r="K103" s="28">
        <v>306</v>
      </c>
      <c r="L103" s="27"/>
    </row>
    <row r="104" spans="1:12" x14ac:dyDescent="0.3">
      <c r="A104" s="22"/>
      <c r="B104" s="23"/>
      <c r="C104" s="24"/>
      <c r="D104" s="25" t="s">
        <v>45</v>
      </c>
      <c r="E104" s="29" t="s">
        <v>83</v>
      </c>
      <c r="F104" s="27">
        <v>150</v>
      </c>
      <c r="G104" s="27">
        <v>3.11</v>
      </c>
      <c r="H104" s="27">
        <v>4.01</v>
      </c>
      <c r="I104" s="27">
        <v>20.100000000000001</v>
      </c>
      <c r="J104" s="27">
        <v>253.85</v>
      </c>
      <c r="K104" s="28">
        <v>321</v>
      </c>
      <c r="L104" s="27"/>
    </row>
    <row r="105" spans="1:12" x14ac:dyDescent="0.3">
      <c r="A105" s="22"/>
      <c r="B105" s="23"/>
      <c r="C105" s="24"/>
      <c r="D105" s="25" t="s">
        <v>47</v>
      </c>
      <c r="E105" s="26" t="s">
        <v>57</v>
      </c>
      <c r="F105" s="27">
        <v>215</v>
      </c>
      <c r="G105" s="27">
        <v>0.1</v>
      </c>
      <c r="H105" s="27">
        <v>0</v>
      </c>
      <c r="I105" s="27">
        <v>15</v>
      </c>
      <c r="J105" s="27">
        <v>60</v>
      </c>
      <c r="K105" s="28">
        <v>376</v>
      </c>
      <c r="L105" s="27"/>
    </row>
    <row r="106" spans="1:12" x14ac:dyDescent="0.3">
      <c r="A106" s="22"/>
      <c r="B106" s="23"/>
      <c r="C106" s="24"/>
      <c r="D106" s="25" t="s">
        <v>31</v>
      </c>
      <c r="E106" s="29" t="s">
        <v>32</v>
      </c>
      <c r="F106" s="27">
        <v>30</v>
      </c>
      <c r="G106" s="27">
        <v>2.37</v>
      </c>
      <c r="H106" s="27">
        <v>0.3</v>
      </c>
      <c r="I106" s="27">
        <v>14.5</v>
      </c>
      <c r="J106" s="27">
        <v>71</v>
      </c>
      <c r="K106" s="27">
        <v>122</v>
      </c>
      <c r="L106" s="27"/>
    </row>
    <row r="107" spans="1:12" x14ac:dyDescent="0.3">
      <c r="A107" s="22"/>
      <c r="B107" s="23"/>
      <c r="C107" s="24"/>
      <c r="D107" s="25" t="s">
        <v>33</v>
      </c>
      <c r="E107" s="19" t="s">
        <v>34</v>
      </c>
      <c r="F107" s="27">
        <v>20</v>
      </c>
      <c r="G107" s="27">
        <v>1.32</v>
      </c>
      <c r="H107" s="27">
        <v>0.24</v>
      </c>
      <c r="I107" s="27">
        <v>8.6</v>
      </c>
      <c r="J107" s="27">
        <v>40.4</v>
      </c>
      <c r="K107" s="27">
        <v>124</v>
      </c>
      <c r="L107" s="27"/>
    </row>
    <row r="108" spans="1:12" x14ac:dyDescent="0.3">
      <c r="A108" s="22"/>
      <c r="B108" s="23"/>
      <c r="C108" s="24"/>
      <c r="D108" s="30"/>
      <c r="E108" s="26"/>
      <c r="F108" s="27"/>
      <c r="G108" s="27"/>
      <c r="H108" s="27"/>
      <c r="I108" s="27"/>
      <c r="J108" s="27"/>
      <c r="K108" s="28"/>
      <c r="L108" s="27"/>
    </row>
    <row r="109" spans="1:12" x14ac:dyDescent="0.3">
      <c r="A109" s="22"/>
      <c r="B109" s="23"/>
      <c r="C109" s="24"/>
      <c r="D109" s="30"/>
      <c r="E109" s="26"/>
      <c r="F109" s="27"/>
      <c r="G109" s="27"/>
      <c r="H109" s="27"/>
      <c r="I109" s="27"/>
      <c r="J109" s="27"/>
      <c r="K109" s="28"/>
      <c r="L109" s="27"/>
    </row>
    <row r="110" spans="1:12" x14ac:dyDescent="0.3">
      <c r="A110" s="31"/>
      <c r="B110" s="32"/>
      <c r="C110" s="33"/>
      <c r="D110" s="34" t="s">
        <v>37</v>
      </c>
      <c r="E110" s="35"/>
      <c r="F110" s="43">
        <f>SUM(F101:F109)</f>
        <v>715</v>
      </c>
      <c r="G110" s="43">
        <f>SUM(G101:G109)</f>
        <v>24.64</v>
      </c>
      <c r="H110" s="36">
        <f>SUM(H101:H109)</f>
        <v>11.92</v>
      </c>
      <c r="I110" s="36">
        <f>SUM(I101:I109)</f>
        <v>82.55</v>
      </c>
      <c r="J110" s="36">
        <f>SUM(J101:J109)</f>
        <v>727.25</v>
      </c>
      <c r="K110" s="37"/>
      <c r="L110" s="36">
        <f>SUM(L101:L109)</f>
        <v>0</v>
      </c>
    </row>
    <row r="111" spans="1:12" ht="15" customHeight="1" x14ac:dyDescent="0.3">
      <c r="A111" s="44">
        <f>A94</f>
        <v>2</v>
      </c>
      <c r="B111" s="45">
        <f>B94</f>
        <v>1</v>
      </c>
      <c r="C111" s="72" t="s">
        <v>49</v>
      </c>
      <c r="D111" s="72"/>
      <c r="E111" s="46"/>
      <c r="F111" s="47">
        <f>F100+F110</f>
        <v>1327</v>
      </c>
      <c r="G111" s="48">
        <f>G100+G110</f>
        <v>54.09</v>
      </c>
      <c r="H111" s="48">
        <f>H100+H110</f>
        <v>39.5</v>
      </c>
      <c r="I111" s="48">
        <f>I100+I110</f>
        <v>169.69</v>
      </c>
      <c r="J111" s="48">
        <f>J100+J110</f>
        <v>1437.25</v>
      </c>
      <c r="K111" s="48"/>
      <c r="L111" s="48">
        <f>L100+L110</f>
        <v>0</v>
      </c>
    </row>
    <row r="112" spans="1:12" x14ac:dyDescent="0.3">
      <c r="A112" s="49">
        <v>2</v>
      </c>
      <c r="B112" s="23">
        <v>2</v>
      </c>
      <c r="C112" s="17" t="s">
        <v>26</v>
      </c>
      <c r="D112" s="18" t="s">
        <v>27</v>
      </c>
      <c r="E112" s="56" t="s">
        <v>84</v>
      </c>
      <c r="F112" s="20">
        <v>205</v>
      </c>
      <c r="G112" s="20">
        <v>6</v>
      </c>
      <c r="H112" s="20">
        <v>3</v>
      </c>
      <c r="I112" s="20">
        <v>43.4</v>
      </c>
      <c r="J112" s="20">
        <v>225</v>
      </c>
      <c r="K112" s="21">
        <v>181</v>
      </c>
      <c r="L112" s="20"/>
    </row>
    <row r="113" spans="1:12" x14ac:dyDescent="0.3">
      <c r="A113" s="49"/>
      <c r="B113" s="23"/>
      <c r="C113" s="24"/>
      <c r="D113" s="55" t="s">
        <v>35</v>
      </c>
      <c r="E113" s="26" t="s">
        <v>85</v>
      </c>
      <c r="F113" s="27">
        <v>15</v>
      </c>
      <c r="G113" s="27">
        <v>3.48</v>
      </c>
      <c r="H113" s="27">
        <v>4.43</v>
      </c>
      <c r="I113" s="27">
        <v>0</v>
      </c>
      <c r="J113" s="27">
        <v>54</v>
      </c>
      <c r="K113" s="28">
        <v>15</v>
      </c>
      <c r="L113" s="27"/>
    </row>
    <row r="114" spans="1:12" x14ac:dyDescent="0.3">
      <c r="A114" s="49"/>
      <c r="B114" s="23"/>
      <c r="C114" s="24"/>
      <c r="D114" s="25" t="s">
        <v>29</v>
      </c>
      <c r="E114" s="26" t="s">
        <v>86</v>
      </c>
      <c r="F114" s="27">
        <v>200</v>
      </c>
      <c r="G114" s="27">
        <v>3.58</v>
      </c>
      <c r="H114" s="27">
        <v>2.68</v>
      </c>
      <c r="I114" s="27">
        <v>28.34</v>
      </c>
      <c r="J114" s="27">
        <v>151.80000000000001</v>
      </c>
      <c r="K114" s="28">
        <v>379</v>
      </c>
      <c r="L114" s="27"/>
    </row>
    <row r="115" spans="1:12" x14ac:dyDescent="0.3">
      <c r="A115" s="49"/>
      <c r="B115" s="23"/>
      <c r="C115" s="24"/>
      <c r="D115" s="25" t="s">
        <v>31</v>
      </c>
      <c r="E115" s="29" t="s">
        <v>32</v>
      </c>
      <c r="F115" s="27">
        <v>30</v>
      </c>
      <c r="G115" s="27">
        <v>2.37</v>
      </c>
      <c r="H115" s="27">
        <v>0.3</v>
      </c>
      <c r="I115" s="27">
        <v>14.5</v>
      </c>
      <c r="J115" s="27">
        <v>71</v>
      </c>
      <c r="K115" s="27">
        <v>122</v>
      </c>
      <c r="L115" s="27"/>
    </row>
    <row r="116" spans="1:12" x14ac:dyDescent="0.3">
      <c r="A116" s="49"/>
      <c r="B116" s="23"/>
      <c r="C116" s="24"/>
      <c r="D116" s="25" t="s">
        <v>53</v>
      </c>
      <c r="E116" s="26" t="s">
        <v>80</v>
      </c>
      <c r="F116" s="27">
        <v>100</v>
      </c>
      <c r="G116" s="27">
        <v>0.4</v>
      </c>
      <c r="H116" s="27">
        <v>0</v>
      </c>
      <c r="I116" s="27">
        <v>9.8000000000000007</v>
      </c>
      <c r="J116" s="27">
        <v>44</v>
      </c>
      <c r="K116" s="27">
        <v>338</v>
      </c>
      <c r="L116" s="27"/>
    </row>
    <row r="117" spans="1:12" x14ac:dyDescent="0.3">
      <c r="A117" s="49"/>
      <c r="B117" s="23"/>
      <c r="C117" s="24"/>
      <c r="D117" s="30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3">
      <c r="A118" s="49"/>
      <c r="B118" s="23"/>
      <c r="C118" s="24"/>
      <c r="D118" s="30"/>
      <c r="E118" s="26"/>
      <c r="F118" s="27"/>
      <c r="G118" s="27"/>
      <c r="H118" s="27"/>
      <c r="I118" s="27"/>
      <c r="J118" s="27"/>
      <c r="K118" s="28"/>
      <c r="L118" s="27"/>
    </row>
    <row r="119" spans="1:12" x14ac:dyDescent="0.3">
      <c r="A119" s="50"/>
      <c r="B119" s="32"/>
      <c r="C119" s="33"/>
      <c r="D119" s="34" t="s">
        <v>37</v>
      </c>
      <c r="E119" s="35"/>
      <c r="F119" s="36">
        <f>SUM(F112:F118)</f>
        <v>550</v>
      </c>
      <c r="G119" s="36">
        <v>15.83</v>
      </c>
      <c r="H119" s="36">
        <v>10.81</v>
      </c>
      <c r="I119" s="36">
        <f>SUM(I112:I118)</f>
        <v>96.039999999999992</v>
      </c>
      <c r="J119" s="36">
        <v>545.79999999999995</v>
      </c>
      <c r="K119" s="37"/>
      <c r="L119" s="36">
        <f>SUM(L112:L118)</f>
        <v>0</v>
      </c>
    </row>
    <row r="120" spans="1:12" x14ac:dyDescent="0.3">
      <c r="A120" s="39">
        <f>A112</f>
        <v>2</v>
      </c>
      <c r="B120" s="39">
        <f>B112</f>
        <v>2</v>
      </c>
      <c r="C120" s="40" t="s">
        <v>38</v>
      </c>
      <c r="D120" s="25" t="s">
        <v>39</v>
      </c>
      <c r="E120" s="41" t="s">
        <v>87</v>
      </c>
      <c r="F120" s="27">
        <v>60</v>
      </c>
      <c r="G120" s="27">
        <v>0.72</v>
      </c>
      <c r="H120" s="27">
        <v>1.91</v>
      </c>
      <c r="I120" s="27">
        <v>1.97</v>
      </c>
      <c r="J120" s="27">
        <v>24.31</v>
      </c>
      <c r="K120" s="28">
        <v>700</v>
      </c>
      <c r="L120" s="27"/>
    </row>
    <row r="121" spans="1:12" x14ac:dyDescent="0.3">
      <c r="A121" s="49"/>
      <c r="B121" s="23"/>
      <c r="C121" s="24"/>
      <c r="D121" s="25" t="s">
        <v>41</v>
      </c>
      <c r="E121" s="41" t="s">
        <v>88</v>
      </c>
      <c r="F121" s="27">
        <v>200</v>
      </c>
      <c r="G121" s="27">
        <v>1.6</v>
      </c>
      <c r="H121" s="27">
        <v>2.1800000000000002</v>
      </c>
      <c r="I121" s="27">
        <v>16.739999999999998</v>
      </c>
      <c r="J121" s="27">
        <v>93</v>
      </c>
      <c r="K121" s="28">
        <v>101</v>
      </c>
      <c r="L121" s="27"/>
    </row>
    <row r="122" spans="1:12" x14ac:dyDescent="0.3">
      <c r="A122" s="49"/>
      <c r="B122" s="23"/>
      <c r="C122" s="24"/>
      <c r="D122" s="25" t="s">
        <v>43</v>
      </c>
      <c r="E122" s="26" t="s">
        <v>89</v>
      </c>
      <c r="F122" s="27">
        <v>90</v>
      </c>
      <c r="G122" s="27">
        <v>3.6</v>
      </c>
      <c r="H122" s="27">
        <v>5.0999999999999996</v>
      </c>
      <c r="I122" s="27">
        <v>20.329999999999998</v>
      </c>
      <c r="J122" s="27">
        <v>141.5</v>
      </c>
      <c r="K122" s="28">
        <v>298</v>
      </c>
      <c r="L122" s="27"/>
    </row>
    <row r="123" spans="1:12" x14ac:dyDescent="0.3">
      <c r="A123" s="49"/>
      <c r="B123" s="23"/>
      <c r="C123" s="24"/>
      <c r="D123" s="25" t="s">
        <v>45</v>
      </c>
      <c r="E123" s="29" t="s">
        <v>46</v>
      </c>
      <c r="F123" s="27">
        <v>150</v>
      </c>
      <c r="G123" s="27">
        <v>7.52</v>
      </c>
      <c r="H123" s="27">
        <v>6.28</v>
      </c>
      <c r="I123" s="27">
        <v>40.729999999999997</v>
      </c>
      <c r="J123" s="27">
        <v>279.60000000000002</v>
      </c>
      <c r="K123" s="28">
        <v>302</v>
      </c>
      <c r="L123" s="27"/>
    </row>
    <row r="124" spans="1:12" x14ac:dyDescent="0.3">
      <c r="A124" s="49"/>
      <c r="B124" s="23"/>
      <c r="C124" s="24"/>
      <c r="D124" s="25" t="s">
        <v>47</v>
      </c>
      <c r="E124" s="42" t="s">
        <v>52</v>
      </c>
      <c r="F124" s="27">
        <v>200</v>
      </c>
      <c r="G124" s="27">
        <v>0.08</v>
      </c>
      <c r="H124" s="27">
        <v>0</v>
      </c>
      <c r="I124" s="27">
        <v>21.82</v>
      </c>
      <c r="J124" s="27">
        <v>87.6</v>
      </c>
      <c r="K124" s="28">
        <v>349</v>
      </c>
      <c r="L124" s="27"/>
    </row>
    <row r="125" spans="1:12" x14ac:dyDescent="0.3">
      <c r="A125" s="49"/>
      <c r="B125" s="23"/>
      <c r="C125" s="24"/>
      <c r="D125" s="25" t="s">
        <v>31</v>
      </c>
      <c r="E125" s="29" t="s">
        <v>32</v>
      </c>
      <c r="F125" s="27">
        <v>30</v>
      </c>
      <c r="G125" s="27">
        <v>2.37</v>
      </c>
      <c r="H125" s="27">
        <v>0.3</v>
      </c>
      <c r="I125" s="27">
        <v>14.5</v>
      </c>
      <c r="J125" s="27">
        <v>71</v>
      </c>
      <c r="K125" s="27">
        <v>122</v>
      </c>
      <c r="L125" s="27"/>
    </row>
    <row r="126" spans="1:12" x14ac:dyDescent="0.3">
      <c r="A126" s="49"/>
      <c r="B126" s="23"/>
      <c r="C126" s="24"/>
      <c r="D126" s="25" t="s">
        <v>33</v>
      </c>
      <c r="E126" s="19" t="s">
        <v>34</v>
      </c>
      <c r="F126" s="27">
        <v>20</v>
      </c>
      <c r="G126" s="27">
        <v>1.32</v>
      </c>
      <c r="H126" s="27">
        <v>0.24</v>
      </c>
      <c r="I126" s="27">
        <v>8.6</v>
      </c>
      <c r="J126" s="27">
        <v>40.4</v>
      </c>
      <c r="K126" s="28">
        <v>124</v>
      </c>
      <c r="L126" s="27"/>
    </row>
    <row r="127" spans="1:12" x14ac:dyDescent="0.3">
      <c r="A127" s="49"/>
      <c r="B127" s="23"/>
      <c r="C127" s="24"/>
      <c r="D127" s="55" t="s">
        <v>35</v>
      </c>
      <c r="E127" s="26" t="s">
        <v>58</v>
      </c>
      <c r="F127" s="27">
        <v>30</v>
      </c>
      <c r="G127" s="27">
        <v>0.54</v>
      </c>
      <c r="H127" s="27">
        <v>1.57</v>
      </c>
      <c r="I127" s="27">
        <v>2.29</v>
      </c>
      <c r="J127" s="27">
        <v>25.5</v>
      </c>
      <c r="K127" s="28">
        <v>331</v>
      </c>
      <c r="L127" s="27"/>
    </row>
    <row r="128" spans="1:12" x14ac:dyDescent="0.3">
      <c r="A128" s="49"/>
      <c r="B128" s="23"/>
      <c r="C128" s="24"/>
      <c r="D128" s="30"/>
      <c r="E128" s="26"/>
      <c r="F128" s="27"/>
      <c r="G128" s="27"/>
      <c r="H128" s="27"/>
      <c r="I128" s="27"/>
      <c r="J128" s="27"/>
      <c r="K128" s="28"/>
      <c r="L128" s="27"/>
    </row>
    <row r="129" spans="1:12" x14ac:dyDescent="0.3">
      <c r="A129" s="50"/>
      <c r="B129" s="32"/>
      <c r="C129" s="33"/>
      <c r="D129" s="34" t="s">
        <v>37</v>
      </c>
      <c r="E129" s="35"/>
      <c r="F129" s="43">
        <f>SUM(F120:F128)</f>
        <v>780</v>
      </c>
      <c r="G129" s="43">
        <f>SUM(G120:G128)</f>
        <v>17.75</v>
      </c>
      <c r="H129" s="43">
        <f>SUM(H120:H128)</f>
        <v>17.579999999999998</v>
      </c>
      <c r="I129" s="43">
        <f>SUM(I120:I128)</f>
        <v>126.97999999999998</v>
      </c>
      <c r="J129" s="43">
        <f>SUM(J120:J128)</f>
        <v>762.91000000000008</v>
      </c>
      <c r="K129" s="37"/>
      <c r="L129" s="36">
        <f>SUM(L120:L128)</f>
        <v>0</v>
      </c>
    </row>
    <row r="130" spans="1:12" ht="15.75" customHeight="1" x14ac:dyDescent="0.3">
      <c r="A130" s="52">
        <f>A112</f>
        <v>2</v>
      </c>
      <c r="B130" s="52">
        <f>B112</f>
        <v>2</v>
      </c>
      <c r="C130" s="72" t="s">
        <v>49</v>
      </c>
      <c r="D130" s="72"/>
      <c r="E130" s="46"/>
      <c r="F130" s="47">
        <f>F119+F129</f>
        <v>1330</v>
      </c>
      <c r="G130" s="47">
        <f>G119+G129</f>
        <v>33.58</v>
      </c>
      <c r="H130" s="47">
        <f>H119+H129</f>
        <v>28.39</v>
      </c>
      <c r="I130" s="47">
        <f>I119+I129</f>
        <v>223.01999999999998</v>
      </c>
      <c r="J130" s="47">
        <f>J119+J129</f>
        <v>1308.71</v>
      </c>
      <c r="K130" s="48"/>
      <c r="L130" s="48">
        <f>L119+L129</f>
        <v>0</v>
      </c>
    </row>
    <row r="131" spans="1:12" ht="26.4" x14ac:dyDescent="0.3">
      <c r="A131" s="15">
        <v>2</v>
      </c>
      <c r="B131" s="16">
        <v>3</v>
      </c>
      <c r="C131" s="17" t="s">
        <v>26</v>
      </c>
      <c r="D131" s="18" t="s">
        <v>27</v>
      </c>
      <c r="E131" s="26" t="s">
        <v>90</v>
      </c>
      <c r="F131" s="27">
        <v>245</v>
      </c>
      <c r="G131" s="27">
        <v>16.09</v>
      </c>
      <c r="H131" s="27">
        <v>21.83</v>
      </c>
      <c r="I131" s="27">
        <v>52.51</v>
      </c>
      <c r="J131" s="27">
        <v>470.63</v>
      </c>
      <c r="K131" s="28" t="s">
        <v>91</v>
      </c>
      <c r="L131" s="20"/>
    </row>
    <row r="132" spans="1:12" x14ac:dyDescent="0.3">
      <c r="A132" s="22"/>
      <c r="B132" s="23"/>
      <c r="C132" s="24"/>
      <c r="D132" s="55" t="s">
        <v>35</v>
      </c>
      <c r="E132" s="26" t="s">
        <v>58</v>
      </c>
      <c r="F132" s="27">
        <v>30</v>
      </c>
      <c r="G132" s="27">
        <v>1.32</v>
      </c>
      <c r="H132" s="27">
        <v>1.57</v>
      </c>
      <c r="I132" s="27">
        <v>1.76</v>
      </c>
      <c r="J132" s="27">
        <v>22.23</v>
      </c>
      <c r="K132" s="28">
        <v>330</v>
      </c>
      <c r="L132" s="27"/>
    </row>
    <row r="133" spans="1:12" x14ac:dyDescent="0.3">
      <c r="A133" s="22"/>
      <c r="B133" s="23"/>
      <c r="C133" s="24"/>
      <c r="D133" s="25" t="s">
        <v>29</v>
      </c>
      <c r="E133" s="26" t="s">
        <v>65</v>
      </c>
      <c r="F133" s="27">
        <v>200</v>
      </c>
      <c r="G133" s="27">
        <v>0.08</v>
      </c>
      <c r="H133" s="27">
        <v>0.09</v>
      </c>
      <c r="I133" s="27">
        <v>27.08</v>
      </c>
      <c r="J133" s="27">
        <v>108.6</v>
      </c>
      <c r="K133" s="28">
        <v>864</v>
      </c>
      <c r="L133" s="27"/>
    </row>
    <row r="134" spans="1:12" x14ac:dyDescent="0.3">
      <c r="A134" s="22"/>
      <c r="B134" s="23"/>
      <c r="C134" s="24"/>
      <c r="D134" s="25" t="s">
        <v>31</v>
      </c>
      <c r="E134" s="29" t="s">
        <v>32</v>
      </c>
      <c r="F134" s="27">
        <v>30</v>
      </c>
      <c r="G134" s="27">
        <v>2.37</v>
      </c>
      <c r="H134" s="27">
        <v>0.3</v>
      </c>
      <c r="I134" s="27">
        <v>14.5</v>
      </c>
      <c r="J134" s="27">
        <v>71</v>
      </c>
      <c r="K134" s="27">
        <v>122</v>
      </c>
      <c r="L134" s="27"/>
    </row>
    <row r="135" spans="1:12" ht="15.75" customHeight="1" x14ac:dyDescent="0.3">
      <c r="A135" s="22"/>
      <c r="B135" s="23"/>
      <c r="C135" s="24"/>
      <c r="D135" s="25" t="s">
        <v>33</v>
      </c>
      <c r="E135" s="19" t="s">
        <v>34</v>
      </c>
      <c r="F135" s="27">
        <v>20</v>
      </c>
      <c r="G135" s="27">
        <v>1.32</v>
      </c>
      <c r="H135" s="27">
        <v>0.24</v>
      </c>
      <c r="I135" s="27">
        <v>8.6</v>
      </c>
      <c r="J135" s="27">
        <v>40.4</v>
      </c>
      <c r="K135" s="27">
        <v>124</v>
      </c>
      <c r="L135" s="27"/>
    </row>
    <row r="136" spans="1:12" x14ac:dyDescent="0.3">
      <c r="A136" s="22"/>
      <c r="B136" s="23"/>
      <c r="C136" s="24"/>
      <c r="D136" s="30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3">
      <c r="A137" s="22"/>
      <c r="B137" s="23"/>
      <c r="C137" s="24"/>
      <c r="D137" s="30"/>
      <c r="E137" s="19"/>
      <c r="F137" s="27"/>
      <c r="G137" s="27"/>
      <c r="H137" s="27"/>
      <c r="I137" s="27"/>
      <c r="J137" s="27"/>
      <c r="K137" s="28"/>
      <c r="L137" s="27"/>
    </row>
    <row r="138" spans="1:12" x14ac:dyDescent="0.3">
      <c r="A138" s="31"/>
      <c r="B138" s="32"/>
      <c r="C138" s="33"/>
      <c r="D138" s="34" t="s">
        <v>37</v>
      </c>
      <c r="E138" s="35"/>
      <c r="F138" s="43">
        <f>SUM(F131:F137)</f>
        <v>525</v>
      </c>
      <c r="G138" s="36">
        <f>SUM(G131:G137)</f>
        <v>21.18</v>
      </c>
      <c r="H138" s="36">
        <f>SUM(H131:H137)</f>
        <v>24.029999999999998</v>
      </c>
      <c r="I138" s="36">
        <v>109.02</v>
      </c>
      <c r="J138" s="36">
        <f>SUM(J131:J137)</f>
        <v>712.86</v>
      </c>
      <c r="K138" s="37"/>
      <c r="L138" s="36">
        <f>SUM(L131:L137)</f>
        <v>0</v>
      </c>
    </row>
    <row r="139" spans="1:12" x14ac:dyDescent="0.3">
      <c r="A139" s="38">
        <f>A131</f>
        <v>2</v>
      </c>
      <c r="B139" s="39">
        <f>B131</f>
        <v>3</v>
      </c>
      <c r="C139" s="40" t="s">
        <v>38</v>
      </c>
      <c r="D139" s="25"/>
      <c r="E139" s="41"/>
      <c r="F139" s="27"/>
      <c r="G139" s="27"/>
      <c r="H139" s="27"/>
      <c r="I139" s="27"/>
      <c r="J139" s="27"/>
      <c r="K139" s="28"/>
      <c r="L139" s="27"/>
    </row>
    <row r="140" spans="1:12" x14ac:dyDescent="0.3">
      <c r="A140" s="22"/>
      <c r="B140" s="23"/>
      <c r="C140" s="24"/>
      <c r="D140" s="25" t="s">
        <v>41</v>
      </c>
      <c r="E140" s="41" t="s">
        <v>92</v>
      </c>
      <c r="F140" s="27">
        <v>205</v>
      </c>
      <c r="G140" s="27">
        <v>1.28</v>
      </c>
      <c r="H140" s="27">
        <v>3.94</v>
      </c>
      <c r="I140" s="27">
        <v>9.1999999999999993</v>
      </c>
      <c r="J140" s="27">
        <v>117.4</v>
      </c>
      <c r="K140" s="28">
        <v>88</v>
      </c>
      <c r="L140" s="27"/>
    </row>
    <row r="141" spans="1:12" x14ac:dyDescent="0.3">
      <c r="A141" s="22"/>
      <c r="B141" s="23"/>
      <c r="C141" s="24"/>
      <c r="D141" s="25" t="s">
        <v>43</v>
      </c>
      <c r="E141" s="26" t="s">
        <v>44</v>
      </c>
      <c r="F141" s="27">
        <v>95</v>
      </c>
      <c r="G141" s="27">
        <v>13.32</v>
      </c>
      <c r="H141" s="27">
        <v>16.920000000000002</v>
      </c>
      <c r="I141" s="27">
        <v>10.44</v>
      </c>
      <c r="J141" s="27">
        <v>246.6</v>
      </c>
      <c r="K141" s="28">
        <v>308</v>
      </c>
      <c r="L141" s="27"/>
    </row>
    <row r="142" spans="1:12" x14ac:dyDescent="0.3">
      <c r="A142" s="22"/>
      <c r="B142" s="23"/>
      <c r="C142" s="24"/>
      <c r="D142" s="25" t="s">
        <v>45</v>
      </c>
      <c r="E142" s="26" t="s">
        <v>93</v>
      </c>
      <c r="F142" s="27">
        <v>150</v>
      </c>
      <c r="G142" s="27">
        <v>6.58</v>
      </c>
      <c r="H142" s="27">
        <v>5.0599999999999996</v>
      </c>
      <c r="I142" s="27">
        <v>41.29</v>
      </c>
      <c r="J142" s="27">
        <v>237</v>
      </c>
      <c r="K142" s="28">
        <v>302</v>
      </c>
      <c r="L142" s="27"/>
    </row>
    <row r="143" spans="1:12" x14ac:dyDescent="0.3">
      <c r="A143" s="22"/>
      <c r="B143" s="23"/>
      <c r="C143" s="24"/>
      <c r="D143" s="25" t="s">
        <v>47</v>
      </c>
      <c r="E143" s="26" t="s">
        <v>57</v>
      </c>
      <c r="F143" s="27">
        <v>215</v>
      </c>
      <c r="G143" s="27">
        <v>0.1</v>
      </c>
      <c r="H143" s="27">
        <v>0</v>
      </c>
      <c r="I143" s="27">
        <v>15</v>
      </c>
      <c r="J143" s="27">
        <v>60</v>
      </c>
      <c r="K143" s="28">
        <v>376</v>
      </c>
      <c r="L143" s="27"/>
    </row>
    <row r="144" spans="1:12" x14ac:dyDescent="0.3">
      <c r="A144" s="22"/>
      <c r="B144" s="23"/>
      <c r="C144" s="24"/>
      <c r="D144" s="25" t="s">
        <v>31</v>
      </c>
      <c r="E144" s="29" t="s">
        <v>32</v>
      </c>
      <c r="F144" s="27">
        <v>30</v>
      </c>
      <c r="G144" s="27">
        <v>2.37</v>
      </c>
      <c r="H144" s="27">
        <v>0.3</v>
      </c>
      <c r="I144" s="27">
        <v>14.5</v>
      </c>
      <c r="J144" s="27">
        <v>71</v>
      </c>
      <c r="K144" s="27">
        <v>122</v>
      </c>
      <c r="L144" s="27"/>
    </row>
    <row r="145" spans="1:12" x14ac:dyDescent="0.3">
      <c r="A145" s="22"/>
      <c r="B145" s="23"/>
      <c r="C145" s="24"/>
      <c r="D145" s="25" t="s">
        <v>33</v>
      </c>
      <c r="E145" s="19" t="s">
        <v>34</v>
      </c>
      <c r="F145" s="27">
        <v>20</v>
      </c>
      <c r="G145" s="27">
        <v>1.32</v>
      </c>
      <c r="H145" s="27">
        <v>0.24</v>
      </c>
      <c r="I145" s="27">
        <v>8.6</v>
      </c>
      <c r="J145" s="27">
        <v>40.4</v>
      </c>
      <c r="K145" s="27">
        <v>124</v>
      </c>
      <c r="L145" s="27"/>
    </row>
    <row r="146" spans="1:12" x14ac:dyDescent="0.3">
      <c r="A146" s="22"/>
      <c r="B146" s="23"/>
      <c r="C146" s="24"/>
      <c r="D146" s="30"/>
      <c r="E146" s="26"/>
      <c r="F146" s="27"/>
      <c r="G146" s="27"/>
      <c r="H146" s="27"/>
      <c r="I146" s="27"/>
      <c r="J146" s="27"/>
      <c r="K146" s="28"/>
      <c r="L146" s="27"/>
    </row>
    <row r="147" spans="1:12" x14ac:dyDescent="0.3">
      <c r="A147" s="22"/>
      <c r="B147" s="23"/>
      <c r="C147" s="24"/>
      <c r="D147" s="30"/>
      <c r="E147" s="26"/>
      <c r="F147" s="27"/>
      <c r="G147" s="27"/>
      <c r="H147" s="27"/>
      <c r="I147" s="27"/>
      <c r="J147" s="27"/>
      <c r="K147" s="28"/>
      <c r="L147" s="27"/>
    </row>
    <row r="148" spans="1:12" x14ac:dyDescent="0.3">
      <c r="A148" s="31"/>
      <c r="B148" s="32"/>
      <c r="C148" s="33"/>
      <c r="D148" s="34" t="s">
        <v>37</v>
      </c>
      <c r="E148" s="35"/>
      <c r="F148" s="43">
        <f>SUM(F139:F147)</f>
        <v>715</v>
      </c>
      <c r="G148" s="43">
        <f>SUM(G139:G147)</f>
        <v>24.970000000000002</v>
      </c>
      <c r="H148" s="43">
        <f>SUM(H139:H147)</f>
        <v>26.46</v>
      </c>
      <c r="I148" s="43">
        <v>99.03</v>
      </c>
      <c r="J148" s="43">
        <f>SUM(J139:J147)</f>
        <v>772.4</v>
      </c>
      <c r="K148" s="37"/>
      <c r="L148" s="36">
        <f>SUM(L139:L147)</f>
        <v>0</v>
      </c>
    </row>
    <row r="149" spans="1:12" ht="15" customHeight="1" x14ac:dyDescent="0.3">
      <c r="A149" s="44">
        <f>A131</f>
        <v>2</v>
      </c>
      <c r="B149" s="45">
        <f>B131</f>
        <v>3</v>
      </c>
      <c r="C149" s="72" t="s">
        <v>49</v>
      </c>
      <c r="D149" s="72"/>
      <c r="E149" s="46"/>
      <c r="F149" s="47">
        <f>F138+F148</f>
        <v>1240</v>
      </c>
      <c r="G149" s="47">
        <f>G138+G148</f>
        <v>46.150000000000006</v>
      </c>
      <c r="H149" s="47">
        <f>H138+H148</f>
        <v>50.489999999999995</v>
      </c>
      <c r="I149" s="47">
        <f>I138+I148</f>
        <v>208.05</v>
      </c>
      <c r="J149" s="47">
        <f>J138+J148</f>
        <v>1485.26</v>
      </c>
      <c r="K149" s="48"/>
      <c r="L149" s="48">
        <f>L138+L148</f>
        <v>0</v>
      </c>
    </row>
    <row r="150" spans="1:12" x14ac:dyDescent="0.3">
      <c r="A150" s="15">
        <v>2</v>
      </c>
      <c r="B150" s="16">
        <v>4</v>
      </c>
      <c r="C150" s="17" t="s">
        <v>26</v>
      </c>
      <c r="D150" s="18" t="s">
        <v>27</v>
      </c>
      <c r="E150" s="67" t="s">
        <v>94</v>
      </c>
      <c r="F150" s="68">
        <v>40</v>
      </c>
      <c r="G150" s="68">
        <v>5.0999999999999996</v>
      </c>
      <c r="H150" s="68">
        <v>4.5999999999999996</v>
      </c>
      <c r="I150" s="68">
        <v>0.3</v>
      </c>
      <c r="J150" s="68">
        <v>63</v>
      </c>
      <c r="K150" s="70">
        <v>209</v>
      </c>
      <c r="L150" s="20"/>
    </row>
    <row r="151" spans="1:12" x14ac:dyDescent="0.3">
      <c r="A151" s="22"/>
      <c r="B151" s="23"/>
      <c r="C151" s="64"/>
      <c r="D151" s="25" t="s">
        <v>27</v>
      </c>
      <c r="E151" s="66" t="s">
        <v>96</v>
      </c>
      <c r="F151" s="69">
        <v>160</v>
      </c>
      <c r="G151" s="69">
        <v>3.45</v>
      </c>
      <c r="H151" s="69">
        <v>10.199999999999999</v>
      </c>
      <c r="I151" s="69">
        <v>23.1</v>
      </c>
      <c r="J151" s="69">
        <v>198</v>
      </c>
      <c r="K151" s="71">
        <v>75</v>
      </c>
      <c r="L151" s="65"/>
    </row>
    <row r="152" spans="1:12" x14ac:dyDescent="0.3">
      <c r="A152" s="22"/>
      <c r="B152" s="23"/>
      <c r="C152" s="24"/>
      <c r="D152" s="25" t="s">
        <v>29</v>
      </c>
      <c r="E152" s="26" t="s">
        <v>30</v>
      </c>
      <c r="F152" s="27">
        <v>222</v>
      </c>
      <c r="G152" s="27">
        <v>2</v>
      </c>
      <c r="H152" s="27">
        <v>0</v>
      </c>
      <c r="I152" s="27">
        <v>16</v>
      </c>
      <c r="J152" s="27">
        <v>65</v>
      </c>
      <c r="K152" s="28">
        <v>377</v>
      </c>
      <c r="L152" s="27"/>
    </row>
    <row r="153" spans="1:12" x14ac:dyDescent="0.3">
      <c r="A153" s="22"/>
      <c r="B153" s="23"/>
      <c r="C153" s="24"/>
      <c r="D153" s="25" t="s">
        <v>95</v>
      </c>
      <c r="E153" s="29" t="s">
        <v>32</v>
      </c>
      <c r="F153" s="27">
        <v>30</v>
      </c>
      <c r="G153" s="27">
        <v>2.37</v>
      </c>
      <c r="H153" s="27">
        <v>0.3</v>
      </c>
      <c r="I153" s="27">
        <v>14.5</v>
      </c>
      <c r="J153" s="27">
        <v>71</v>
      </c>
      <c r="K153" s="28">
        <v>122</v>
      </c>
      <c r="L153" s="27"/>
    </row>
    <row r="154" spans="1:12" x14ac:dyDescent="0.3">
      <c r="A154" s="22"/>
      <c r="B154" s="23"/>
      <c r="C154" s="24"/>
      <c r="D154" s="55" t="s">
        <v>53</v>
      </c>
      <c r="E154" s="26" t="s">
        <v>80</v>
      </c>
      <c r="F154" s="27">
        <v>100</v>
      </c>
      <c r="G154" s="27">
        <v>0.4</v>
      </c>
      <c r="H154" s="27">
        <v>0</v>
      </c>
      <c r="I154" s="27">
        <v>9.8000000000000007</v>
      </c>
      <c r="J154" s="27">
        <v>44</v>
      </c>
      <c r="K154" s="27">
        <v>338</v>
      </c>
      <c r="L154" s="27"/>
    </row>
    <row r="155" spans="1:12" x14ac:dyDescent="0.3">
      <c r="A155" s="22"/>
      <c r="B155" s="23"/>
      <c r="C155" s="24"/>
      <c r="D155" s="30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3">
      <c r="A156" s="31"/>
      <c r="B156" s="32"/>
      <c r="C156" s="33"/>
      <c r="D156" s="34" t="s">
        <v>37</v>
      </c>
      <c r="E156" s="35"/>
      <c r="F156" s="43">
        <f>SUM(F150:F155)</f>
        <v>552</v>
      </c>
      <c r="G156" s="43">
        <v>9.8699999999999992</v>
      </c>
      <c r="H156" s="43">
        <v>5.3</v>
      </c>
      <c r="I156" s="43">
        <v>40.6</v>
      </c>
      <c r="J156" s="43">
        <v>243</v>
      </c>
      <c r="K156" s="37"/>
      <c r="L156" s="36">
        <f>SUM(L150:L155)</f>
        <v>0</v>
      </c>
    </row>
    <row r="157" spans="1:12" x14ac:dyDescent="0.3">
      <c r="A157" s="38">
        <f>A150</f>
        <v>2</v>
      </c>
      <c r="B157" s="39">
        <f>B150</f>
        <v>4</v>
      </c>
      <c r="C157" s="40" t="s">
        <v>38</v>
      </c>
      <c r="D157" s="25" t="s">
        <v>39</v>
      </c>
      <c r="E157" s="26"/>
      <c r="F157" s="27"/>
      <c r="G157" s="27"/>
      <c r="H157" s="27"/>
      <c r="I157" s="27"/>
      <c r="J157" s="27"/>
      <c r="K157" s="28"/>
      <c r="L157" s="27"/>
    </row>
    <row r="158" spans="1:12" x14ac:dyDescent="0.3">
      <c r="A158" s="22"/>
      <c r="B158" s="23"/>
      <c r="C158" s="24"/>
      <c r="D158" s="25" t="s">
        <v>41</v>
      </c>
      <c r="E158" s="26" t="s">
        <v>97</v>
      </c>
      <c r="F158" s="27">
        <v>200</v>
      </c>
      <c r="G158" s="27">
        <v>1.77</v>
      </c>
      <c r="H158" s="27">
        <v>4.05</v>
      </c>
      <c r="I158" s="27">
        <v>9.5399999999999991</v>
      </c>
      <c r="J158" s="27">
        <v>81.8</v>
      </c>
      <c r="K158" s="28">
        <v>1066</v>
      </c>
      <c r="L158" s="27"/>
    </row>
    <row r="159" spans="1:12" x14ac:dyDescent="0.3">
      <c r="A159" s="22"/>
      <c r="B159" s="23"/>
      <c r="C159" s="24"/>
      <c r="D159" s="25" t="s">
        <v>43</v>
      </c>
      <c r="E159" s="26" t="s">
        <v>98</v>
      </c>
      <c r="F159" s="27">
        <v>95</v>
      </c>
      <c r="G159" s="27">
        <v>19.260000000000002</v>
      </c>
      <c r="H159" s="27">
        <v>17.100000000000001</v>
      </c>
      <c r="I159" s="27">
        <v>1.26</v>
      </c>
      <c r="J159" s="27">
        <v>235.8</v>
      </c>
      <c r="K159" s="28">
        <v>288</v>
      </c>
      <c r="L159" s="27"/>
    </row>
    <row r="160" spans="1:12" x14ac:dyDescent="0.3">
      <c r="A160" s="22"/>
      <c r="B160" s="23"/>
      <c r="C160" s="24"/>
      <c r="D160" s="25" t="s">
        <v>45</v>
      </c>
      <c r="E160" s="26" t="s">
        <v>64</v>
      </c>
      <c r="F160" s="27">
        <v>155</v>
      </c>
      <c r="G160" s="27">
        <v>13.2</v>
      </c>
      <c r="H160" s="27">
        <v>7.5</v>
      </c>
      <c r="I160" s="27">
        <v>43.05</v>
      </c>
      <c r="J160" s="27">
        <v>292.5</v>
      </c>
      <c r="K160" s="28">
        <v>199</v>
      </c>
      <c r="L160" s="27"/>
    </row>
    <row r="161" spans="1:12" x14ac:dyDescent="0.3">
      <c r="A161" s="22"/>
      <c r="B161" s="23"/>
      <c r="C161" s="24"/>
      <c r="D161" s="25" t="s">
        <v>47</v>
      </c>
      <c r="E161" s="26" t="s">
        <v>48</v>
      </c>
      <c r="F161" s="27">
        <v>200</v>
      </c>
      <c r="G161" s="27">
        <v>0.16</v>
      </c>
      <c r="H161" s="27">
        <v>0</v>
      </c>
      <c r="I161" s="27">
        <v>29</v>
      </c>
      <c r="J161" s="27">
        <v>133.6</v>
      </c>
      <c r="K161" s="28">
        <v>342</v>
      </c>
      <c r="L161" s="27"/>
    </row>
    <row r="162" spans="1:12" x14ac:dyDescent="0.3">
      <c r="A162" s="22"/>
      <c r="B162" s="23"/>
      <c r="C162" s="24"/>
      <c r="D162" s="25" t="s">
        <v>31</v>
      </c>
      <c r="E162" s="54" t="s">
        <v>32</v>
      </c>
      <c r="F162" s="57">
        <v>30</v>
      </c>
      <c r="G162" s="57">
        <v>2.37</v>
      </c>
      <c r="H162" s="57">
        <v>0.3</v>
      </c>
      <c r="I162" s="57">
        <v>14.5</v>
      </c>
      <c r="J162" s="57">
        <v>71</v>
      </c>
      <c r="K162" s="57">
        <v>122</v>
      </c>
      <c r="L162" s="27"/>
    </row>
    <row r="163" spans="1:12" x14ac:dyDescent="0.3">
      <c r="A163" s="22"/>
      <c r="B163" s="23"/>
      <c r="C163" s="24"/>
      <c r="D163" s="25" t="s">
        <v>33</v>
      </c>
      <c r="E163" s="58" t="s">
        <v>99</v>
      </c>
      <c r="F163" s="57">
        <v>20</v>
      </c>
      <c r="G163" s="57">
        <v>1.32</v>
      </c>
      <c r="H163" s="57">
        <v>0.24</v>
      </c>
      <c r="I163" s="57">
        <v>8.6</v>
      </c>
      <c r="J163" s="57">
        <v>40.4</v>
      </c>
      <c r="K163" s="57">
        <v>124</v>
      </c>
      <c r="L163" s="27"/>
    </row>
    <row r="164" spans="1:12" x14ac:dyDescent="0.3">
      <c r="A164" s="22"/>
      <c r="B164" s="23"/>
      <c r="C164" s="24"/>
      <c r="D164" s="30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3">
      <c r="A165" s="22"/>
      <c r="B165" s="23"/>
      <c r="C165" s="24"/>
      <c r="D165" s="30"/>
      <c r="E165" s="26"/>
      <c r="F165" s="27"/>
      <c r="G165" s="27"/>
      <c r="H165" s="27"/>
      <c r="I165" s="27"/>
      <c r="J165" s="27"/>
      <c r="K165" s="28"/>
      <c r="L165" s="27"/>
    </row>
    <row r="166" spans="1:12" x14ac:dyDescent="0.3">
      <c r="A166" s="31"/>
      <c r="B166" s="32"/>
      <c r="C166" s="33"/>
      <c r="D166" s="34" t="s">
        <v>37</v>
      </c>
      <c r="E166" s="35"/>
      <c r="F166" s="36">
        <f>SUM(F157:F165)</f>
        <v>700</v>
      </c>
      <c r="G166" s="43">
        <v>38.08</v>
      </c>
      <c r="H166" s="43">
        <f>SUM(H157:H165)</f>
        <v>29.19</v>
      </c>
      <c r="I166" s="43">
        <f>SUM(I157:I165)</f>
        <v>105.94999999999999</v>
      </c>
      <c r="J166" s="43">
        <f>SUM(J157:J165)</f>
        <v>855.1</v>
      </c>
      <c r="K166" s="37"/>
      <c r="L166" s="36">
        <f>SUM(L157:L165)</f>
        <v>0</v>
      </c>
    </row>
    <row r="167" spans="1:12" ht="15.75" customHeight="1" x14ac:dyDescent="0.3">
      <c r="A167" s="44">
        <f>A150</f>
        <v>2</v>
      </c>
      <c r="B167" s="45">
        <f>B150</f>
        <v>4</v>
      </c>
      <c r="C167" s="72" t="s">
        <v>49</v>
      </c>
      <c r="D167" s="72"/>
      <c r="E167" s="46"/>
      <c r="F167" s="48">
        <f>F156+F166</f>
        <v>1252</v>
      </c>
      <c r="G167" s="47">
        <f>G156+G166</f>
        <v>47.949999999999996</v>
      </c>
      <c r="H167" s="47">
        <f>H156+H166</f>
        <v>34.49</v>
      </c>
      <c r="I167" s="47">
        <f>I156+I166</f>
        <v>146.54999999999998</v>
      </c>
      <c r="J167" s="47">
        <f>J156+J166</f>
        <v>1098.0999999999999</v>
      </c>
      <c r="K167" s="48"/>
      <c r="L167" s="48">
        <f>L156+L166</f>
        <v>0</v>
      </c>
    </row>
    <row r="168" spans="1:12" x14ac:dyDescent="0.3">
      <c r="A168" s="15">
        <v>2</v>
      </c>
      <c r="B168" s="16">
        <v>5</v>
      </c>
      <c r="C168" s="17" t="s">
        <v>26</v>
      </c>
      <c r="D168" s="18" t="s">
        <v>27</v>
      </c>
      <c r="E168" s="67" t="s">
        <v>63</v>
      </c>
      <c r="F168" s="20">
        <v>95</v>
      </c>
      <c r="G168" s="20">
        <v>13.68</v>
      </c>
      <c r="H168" s="20">
        <v>20.34</v>
      </c>
      <c r="I168" s="20">
        <v>13.32</v>
      </c>
      <c r="J168" s="20">
        <v>291.60000000000002</v>
      </c>
      <c r="K168" s="21">
        <v>295.30399999999997</v>
      </c>
      <c r="L168" s="20"/>
    </row>
    <row r="169" spans="1:12" x14ac:dyDescent="0.3">
      <c r="A169" s="22"/>
      <c r="B169" s="23"/>
      <c r="C169" s="24"/>
      <c r="D169" s="53" t="s">
        <v>27</v>
      </c>
      <c r="E169" s="66" t="s">
        <v>83</v>
      </c>
      <c r="F169" s="27">
        <v>150</v>
      </c>
      <c r="G169" s="27">
        <v>3.11</v>
      </c>
      <c r="H169" s="27">
        <v>4.01</v>
      </c>
      <c r="I169" s="27">
        <v>20.100000000000001</v>
      </c>
      <c r="J169" s="27">
        <v>253.85</v>
      </c>
      <c r="K169" s="28">
        <v>321</v>
      </c>
      <c r="L169" s="27"/>
    </row>
    <row r="170" spans="1:12" x14ac:dyDescent="0.3">
      <c r="A170" s="22"/>
      <c r="B170" s="23"/>
      <c r="C170" s="24"/>
      <c r="D170" s="25" t="s">
        <v>29</v>
      </c>
      <c r="E170" s="26" t="s">
        <v>52</v>
      </c>
      <c r="F170" s="27">
        <v>200</v>
      </c>
      <c r="G170" s="27">
        <v>0.08</v>
      </c>
      <c r="H170" s="27">
        <v>0</v>
      </c>
      <c r="I170" s="27">
        <v>21.82</v>
      </c>
      <c r="J170" s="27">
        <v>87.6</v>
      </c>
      <c r="K170" s="28">
        <v>372</v>
      </c>
      <c r="L170" s="27"/>
    </row>
    <row r="171" spans="1:12" x14ac:dyDescent="0.3">
      <c r="A171" s="22"/>
      <c r="B171" s="23"/>
      <c r="C171" s="24"/>
      <c r="D171" s="25" t="s">
        <v>31</v>
      </c>
      <c r="E171" s="54" t="s">
        <v>32</v>
      </c>
      <c r="F171" s="57">
        <v>30</v>
      </c>
      <c r="G171" s="57">
        <v>2.37</v>
      </c>
      <c r="H171" s="57">
        <v>0.3</v>
      </c>
      <c r="I171" s="57">
        <v>14.5</v>
      </c>
      <c r="J171" s="57">
        <v>71</v>
      </c>
      <c r="K171" s="57">
        <v>122</v>
      </c>
      <c r="L171" s="27"/>
    </row>
    <row r="172" spans="1:12" x14ac:dyDescent="0.3">
      <c r="A172" s="22"/>
      <c r="B172" s="23"/>
      <c r="C172" s="24"/>
      <c r="D172" s="25" t="s">
        <v>33</v>
      </c>
      <c r="E172" s="26" t="s">
        <v>34</v>
      </c>
      <c r="F172" s="57">
        <v>25</v>
      </c>
      <c r="G172" s="57">
        <v>1.65</v>
      </c>
      <c r="H172" s="57">
        <v>0.24</v>
      </c>
      <c r="I172" s="57">
        <v>8.35</v>
      </c>
      <c r="J172" s="57">
        <v>43.5</v>
      </c>
      <c r="K172" s="57">
        <v>124</v>
      </c>
      <c r="L172" s="27"/>
    </row>
    <row r="173" spans="1:12" x14ac:dyDescent="0.3">
      <c r="A173" s="22"/>
      <c r="B173" s="23"/>
      <c r="C173" s="24"/>
      <c r="D173" s="30"/>
      <c r="E173" s="19"/>
      <c r="F173" s="27"/>
      <c r="G173" s="27"/>
      <c r="H173" s="27"/>
      <c r="I173" s="27"/>
      <c r="J173" s="27"/>
      <c r="K173" s="28"/>
      <c r="L173" s="27"/>
    </row>
    <row r="174" spans="1:12" x14ac:dyDescent="0.3">
      <c r="A174" s="22"/>
      <c r="B174" s="23"/>
      <c r="C174" s="24"/>
      <c r="D174" s="30"/>
      <c r="E174" s="26"/>
      <c r="F174" s="27"/>
      <c r="G174" s="27"/>
      <c r="H174" s="27"/>
      <c r="I174" s="27"/>
      <c r="J174" s="27"/>
      <c r="K174" s="28"/>
      <c r="L174" s="27"/>
    </row>
    <row r="175" spans="1:12" ht="15.75" customHeight="1" x14ac:dyDescent="0.3">
      <c r="A175" s="31"/>
      <c r="B175" s="32"/>
      <c r="C175" s="33"/>
      <c r="D175" s="34" t="s">
        <v>37</v>
      </c>
      <c r="E175" s="35"/>
      <c r="F175" s="43">
        <f>SUM(F168:F174)</f>
        <v>500</v>
      </c>
      <c r="G175" s="43">
        <f>SUM(G168:G174)</f>
        <v>20.889999999999997</v>
      </c>
      <c r="H175" s="43">
        <f>SUM(H168:H174)</f>
        <v>24.89</v>
      </c>
      <c r="I175" s="43">
        <f>SUM(I168:I174)</f>
        <v>78.09</v>
      </c>
      <c r="J175" s="43">
        <f>SUM(J168:J174)</f>
        <v>747.55000000000007</v>
      </c>
      <c r="K175" s="59"/>
      <c r="L175" s="36">
        <f>SUM(L168:L174)</f>
        <v>0</v>
      </c>
    </row>
    <row r="176" spans="1:12" x14ac:dyDescent="0.3">
      <c r="A176" s="38">
        <f>A168</f>
        <v>2</v>
      </c>
      <c r="B176" s="39">
        <f>B168</f>
        <v>5</v>
      </c>
      <c r="C176" s="40" t="s">
        <v>38</v>
      </c>
      <c r="D176" s="25" t="s">
        <v>39</v>
      </c>
      <c r="E176" s="26"/>
      <c r="F176" s="57"/>
      <c r="G176" s="57"/>
      <c r="H176" s="57"/>
      <c r="I176" s="57"/>
      <c r="J176" s="57"/>
      <c r="K176" s="60"/>
      <c r="L176" s="27"/>
    </row>
    <row r="177" spans="1:12" x14ac:dyDescent="0.3">
      <c r="A177" s="22"/>
      <c r="B177" s="23"/>
      <c r="C177" s="24"/>
      <c r="D177" s="25" t="s">
        <v>41</v>
      </c>
      <c r="E177" s="26" t="s">
        <v>100</v>
      </c>
      <c r="F177" s="57">
        <v>200</v>
      </c>
      <c r="G177" s="57">
        <v>4.18</v>
      </c>
      <c r="H177" s="57">
        <v>5.0199999999999996</v>
      </c>
      <c r="I177" s="57">
        <v>23.2</v>
      </c>
      <c r="J177" s="57">
        <v>175.8</v>
      </c>
      <c r="K177" s="60" t="s">
        <v>101</v>
      </c>
      <c r="L177" s="27"/>
    </row>
    <row r="178" spans="1:12" x14ac:dyDescent="0.3">
      <c r="A178" s="22"/>
      <c r="B178" s="23"/>
      <c r="C178" s="24"/>
      <c r="D178" s="25" t="s">
        <v>43</v>
      </c>
      <c r="E178" s="26" t="s">
        <v>102</v>
      </c>
      <c r="F178" s="57">
        <v>140</v>
      </c>
      <c r="G178" s="57">
        <v>12.74</v>
      </c>
      <c r="H178" s="57">
        <v>6.72</v>
      </c>
      <c r="I178" s="57">
        <v>6.72</v>
      </c>
      <c r="J178" s="57">
        <v>238.6</v>
      </c>
      <c r="K178" s="60">
        <v>229</v>
      </c>
      <c r="L178" s="27"/>
    </row>
    <row r="179" spans="1:12" x14ac:dyDescent="0.3">
      <c r="A179" s="22"/>
      <c r="B179" s="23"/>
      <c r="C179" s="24"/>
      <c r="D179" s="25" t="s">
        <v>45</v>
      </c>
      <c r="E179" s="26" t="s">
        <v>103</v>
      </c>
      <c r="F179" s="57">
        <v>150</v>
      </c>
      <c r="G179" s="57">
        <v>3.12</v>
      </c>
      <c r="H179" s="57">
        <v>5.0999999999999996</v>
      </c>
      <c r="I179" s="57">
        <v>18.57</v>
      </c>
      <c r="J179" s="57">
        <v>132.6</v>
      </c>
      <c r="K179" s="60">
        <v>312</v>
      </c>
      <c r="L179" s="27"/>
    </row>
    <row r="180" spans="1:12" x14ac:dyDescent="0.3">
      <c r="A180" s="22"/>
      <c r="B180" s="23"/>
      <c r="C180" s="24"/>
      <c r="D180" s="25" t="s">
        <v>47</v>
      </c>
      <c r="E180" s="26" t="s">
        <v>57</v>
      </c>
      <c r="F180" s="57">
        <v>215</v>
      </c>
      <c r="G180" s="57">
        <v>0.1</v>
      </c>
      <c r="H180" s="57">
        <v>0</v>
      </c>
      <c r="I180" s="57">
        <v>15</v>
      </c>
      <c r="J180" s="57">
        <v>60</v>
      </c>
      <c r="K180" s="60">
        <v>376</v>
      </c>
      <c r="L180" s="27"/>
    </row>
    <row r="181" spans="1:12" x14ac:dyDescent="0.3">
      <c r="A181" s="22"/>
      <c r="B181" s="23"/>
      <c r="C181" s="24"/>
      <c r="D181" s="25" t="s">
        <v>31</v>
      </c>
      <c r="E181" s="29" t="s">
        <v>32</v>
      </c>
      <c r="F181" s="57">
        <v>30</v>
      </c>
      <c r="G181" s="57">
        <v>2.37</v>
      </c>
      <c r="H181" s="57">
        <v>0.3</v>
      </c>
      <c r="I181" s="57">
        <v>14.5</v>
      </c>
      <c r="J181" s="57">
        <v>71</v>
      </c>
      <c r="K181" s="57">
        <v>122</v>
      </c>
      <c r="L181" s="27"/>
    </row>
    <row r="182" spans="1:12" x14ac:dyDescent="0.3">
      <c r="A182" s="22"/>
      <c r="B182" s="23"/>
      <c r="C182" s="24"/>
      <c r="D182" s="25" t="s">
        <v>33</v>
      </c>
      <c r="E182" s="19" t="s">
        <v>34</v>
      </c>
      <c r="F182" s="57">
        <v>20</v>
      </c>
      <c r="G182" s="57">
        <v>1.32</v>
      </c>
      <c r="H182" s="57">
        <v>0.24</v>
      </c>
      <c r="I182" s="57">
        <v>8.6</v>
      </c>
      <c r="J182" s="57">
        <v>40.4</v>
      </c>
      <c r="K182" s="57">
        <v>124</v>
      </c>
      <c r="L182" s="27"/>
    </row>
    <row r="183" spans="1:12" x14ac:dyDescent="0.3">
      <c r="A183" s="22"/>
      <c r="B183" s="23"/>
      <c r="C183" s="24"/>
      <c r="D183" s="30"/>
      <c r="E183" s="26"/>
      <c r="F183" s="57"/>
      <c r="G183" s="57"/>
      <c r="H183" s="57"/>
      <c r="I183" s="57"/>
      <c r="J183" s="57"/>
      <c r="K183" s="60"/>
      <c r="L183" s="27"/>
    </row>
    <row r="184" spans="1:12" x14ac:dyDescent="0.3">
      <c r="A184" s="22"/>
      <c r="B184" s="23"/>
      <c r="C184" s="24"/>
      <c r="D184" s="30"/>
      <c r="E184" s="26"/>
      <c r="F184" s="57"/>
      <c r="G184" s="57"/>
      <c r="H184" s="57"/>
      <c r="I184" s="57"/>
      <c r="J184" s="57"/>
      <c r="K184" s="60"/>
      <c r="L184" s="27"/>
    </row>
    <row r="185" spans="1:12" x14ac:dyDescent="0.3">
      <c r="A185" s="31"/>
      <c r="B185" s="32"/>
      <c r="C185" s="33"/>
      <c r="D185" s="34" t="s">
        <v>37</v>
      </c>
      <c r="E185" s="35"/>
      <c r="F185" s="43">
        <f>SUM(F176:F184)</f>
        <v>755</v>
      </c>
      <c r="G185" s="43">
        <f>SUM(G176:G184)</f>
        <v>23.830000000000005</v>
      </c>
      <c r="H185" s="43">
        <f>SUM(H176:H184)</f>
        <v>17.379999999999995</v>
      </c>
      <c r="I185" s="43">
        <f>SUM(I176:I184)</f>
        <v>86.589999999999989</v>
      </c>
      <c r="J185" s="43">
        <f>SUM(J176:J184)</f>
        <v>718.4</v>
      </c>
      <c r="K185" s="59"/>
      <c r="L185" s="36">
        <f>SUM(L176:L184)</f>
        <v>0</v>
      </c>
    </row>
    <row r="186" spans="1:12" ht="15" customHeight="1" x14ac:dyDescent="0.3">
      <c r="A186" s="44">
        <f>A168</f>
        <v>2</v>
      </c>
      <c r="B186" s="45">
        <f>B168</f>
        <v>5</v>
      </c>
      <c r="C186" s="72" t="s">
        <v>49</v>
      </c>
      <c r="D186" s="72"/>
      <c r="E186" s="46"/>
      <c r="F186" s="47">
        <f>F175+F185</f>
        <v>1255</v>
      </c>
      <c r="G186" s="47">
        <f>G175+G185</f>
        <v>44.72</v>
      </c>
      <c r="H186" s="47">
        <f>H175+H185</f>
        <v>42.269999999999996</v>
      </c>
      <c r="I186" s="47">
        <f>I175+I185</f>
        <v>164.68</v>
      </c>
      <c r="J186" s="47">
        <f>J175+J185</f>
        <v>1465.95</v>
      </c>
      <c r="K186" s="47"/>
      <c r="L186" s="48">
        <f>L175+L185</f>
        <v>0</v>
      </c>
    </row>
    <row r="187" spans="1:12" ht="13.5" customHeight="1" x14ac:dyDescent="0.3">
      <c r="A187" s="61"/>
      <c r="B187" s="62"/>
      <c r="C187" s="73" t="s">
        <v>104</v>
      </c>
      <c r="D187" s="73"/>
      <c r="E187" s="73"/>
      <c r="F187" s="63">
        <v>1344</v>
      </c>
      <c r="G187" s="63">
        <v>50.75</v>
      </c>
      <c r="H187" s="63">
        <v>46.06</v>
      </c>
      <c r="I187" s="63">
        <v>205.19</v>
      </c>
      <c r="J187" s="63">
        <f>(J23+J41+J58+J76+J93+J111+J130+J149+J167+J186)/(IF(J23=0,0,1)+IF(J41=0,0,1)+IF(J58=0,0,1)+IF(J76=0,0,1)+IF(J93=0,0,1)+IF(J111=0,0,1)+IF(J130=0,0,1)+IF(J149=0,0,1)+IF(J167=0,0,1)+IF(J186=0,0,1))</f>
        <v>1376.134</v>
      </c>
      <c r="K187" s="63"/>
      <c r="L187" s="63" t="e">
        <f>(L23+L41+L58+L76+L93+L111+L130+L149+L167+L186)/(IF(L23=0,0,1)+IF(L41=0,0,1)+IF(L58=0,0,1)+IF(L76=0,0,1)+IF(L93=0,0,1)+IF(L111=0,0,1)+IF(L130=0,0,1)+IF(L149=0,0,1)+IF(L167=0,0,1)+IF(L186=0,0,1))</f>
        <v>#DIV/0!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6:D186"/>
    <mergeCell ref="C187:E187"/>
    <mergeCell ref="C58:D58"/>
    <mergeCell ref="C76:D76"/>
    <mergeCell ref="C93:D93"/>
    <mergeCell ref="C111:D111"/>
    <mergeCell ref="C130:D13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2024-12-23T09:17:29Z</cp:lastPrinted>
  <dcterms:created xsi:type="dcterms:W3CDTF">2022-05-16T14:23:56Z</dcterms:created>
  <dcterms:modified xsi:type="dcterms:W3CDTF">2024-12-23T18:12:53Z</dcterms:modified>
  <dc:language>ru-RU</dc:language>
</cp:coreProperties>
</file>